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0508" windowHeight="7632" activeTab="0"/>
  </bookViews>
  <sheets>
    <sheet name="Đánh giá xã phường" sheetId="1" r:id="rId1"/>
    <sheet name="Đánh giá thôn tổ" sheetId="2" r:id="rId2"/>
  </sheets>
  <definedNames>
    <definedName name="_xlnm._FilterDatabase" localSheetId="1" hidden="1">'Đánh giá thôn tổ'!$A$6:$AC$119</definedName>
    <definedName name="_xlnm._FilterDatabase" localSheetId="0" hidden="1">'Đánh giá xã phường'!$A$5:$AC$22</definedName>
  </definedNames>
  <calcPr fullCalcOnLoad="1"/>
</workbook>
</file>

<file path=xl/sharedStrings.xml><?xml version="1.0" encoding="utf-8"?>
<sst xmlns="http://schemas.openxmlformats.org/spreadsheetml/2006/main" count="1185" uniqueCount="169">
  <si>
    <t>TT</t>
  </si>
  <si>
    <t>Xã phường</t>
  </si>
  <si>
    <t>Tổng cộng</t>
  </si>
  <si>
    <t>Nguy cơ rất cao</t>
  </si>
  <si>
    <t>Nguy cơ cao</t>
  </si>
  <si>
    <t>Nguy cơ</t>
  </si>
  <si>
    <t>Bình thường mới</t>
  </si>
  <si>
    <t>Yếu tố dịch tễ đánh giá</t>
  </si>
  <si>
    <t xml:space="preserve">Đánh giá nguy cơ xã phường </t>
  </si>
  <si>
    <t>So sánh</t>
  </si>
  <si>
    <t>Thôn /tổ</t>
  </si>
  <si>
    <t>Yếu tố dịch tễ 
 thay đổi đánh giá</t>
  </si>
  <si>
    <t>Thuận Lợi</t>
  </si>
  <si>
    <t>Phú Bình</t>
  </si>
  <si>
    <t>Phú Hòa</t>
  </si>
  <si>
    <t>Lam Sơn</t>
  </si>
  <si>
    <t>Tân Hiệp</t>
  </si>
  <si>
    <t>Phú Sơn</t>
  </si>
  <si>
    <r>
      <t>Ghi chú</t>
    </r>
    <r>
      <rPr>
        <sz val="12"/>
        <rFont val="Times New Roman"/>
        <family val="1"/>
      </rPr>
      <t xml:space="preserve">
(tăng, giảm cấp nguy cơ)</t>
    </r>
  </si>
  <si>
    <t>Nguy cơ 
rất cao</t>
  </si>
  <si>
    <t>Bình thường
 mới</t>
  </si>
  <si>
    <t>Cam Thành Nam</t>
  </si>
  <si>
    <t>Cam Nghĩa</t>
  </si>
  <si>
    <t>Cam Phúc Bắc</t>
  </si>
  <si>
    <t>Cam Phú</t>
  </si>
  <si>
    <t>Cam Thuận</t>
  </si>
  <si>
    <t>Cam Phúc Nam</t>
  </si>
  <si>
    <t>Cam Lộc</t>
  </si>
  <si>
    <t>Cam Lợi</t>
  </si>
  <si>
    <t>Cam Linh</t>
  </si>
  <si>
    <t>Ba Ngòi</t>
  </si>
  <si>
    <t>Cam Phước Đông</t>
  </si>
  <si>
    <t>Cam Thịnh Đông</t>
  </si>
  <si>
    <t>Cam Thịnh Tây</t>
  </si>
  <si>
    <t>Cam Bình</t>
  </si>
  <si>
    <t>Cam Lập</t>
  </si>
  <si>
    <t>Hòa Do 7</t>
  </si>
  <si>
    <t>Quảng Hòa</t>
  </si>
  <si>
    <t>Quảng Phúc</t>
  </si>
  <si>
    <t>Hòa Do 1A</t>
  </si>
  <si>
    <t>Nghĩa Phú</t>
  </si>
  <si>
    <t>Nghĩa Quý</t>
  </si>
  <si>
    <t>Nghĩa An</t>
  </si>
  <si>
    <t>Nghĩa Lộc</t>
  </si>
  <si>
    <t>Nghĩa Cam</t>
  </si>
  <si>
    <t>Nghĩa Bình</t>
  </si>
  <si>
    <t>Hòa Thuận</t>
  </si>
  <si>
    <t>Hòa Tiến</t>
  </si>
  <si>
    <t>Phúc Sơn</t>
  </si>
  <si>
    <t>Phú Thịnh</t>
  </si>
  <si>
    <t>Phú Trung</t>
  </si>
  <si>
    <t>Phú Hải</t>
  </si>
  <si>
    <t>Phú Lộc</t>
  </si>
  <si>
    <t>Thuận Hải</t>
  </si>
  <si>
    <t>Thuận Hòa</t>
  </si>
  <si>
    <t>Thuận Hưng</t>
  </si>
  <si>
    <t>Thuận Hiệp</t>
  </si>
  <si>
    <t>Thuận Lộc</t>
  </si>
  <si>
    <t>Thuận Thành</t>
  </si>
  <si>
    <t>Thuận Phát</t>
  </si>
  <si>
    <t>Lộc Hải</t>
  </si>
  <si>
    <t>Lộc Phúc</t>
  </si>
  <si>
    <t>Lộc Thịnh</t>
  </si>
  <si>
    <t>Lộc Sơn</t>
  </si>
  <si>
    <t>Lộc Thành</t>
  </si>
  <si>
    <t>Lộc An</t>
  </si>
  <si>
    <t>Lợi Phú</t>
  </si>
  <si>
    <t>Lợi Thủy</t>
  </si>
  <si>
    <t>Lợi Hải</t>
  </si>
  <si>
    <t>Lợi Hưng</t>
  </si>
  <si>
    <t>Lợi Thịnh</t>
  </si>
  <si>
    <t>Lợi Hòa</t>
  </si>
  <si>
    <t>Lợi Hiệp</t>
  </si>
  <si>
    <t>Lợi Phúc</t>
  </si>
  <si>
    <t>Lợi Thọ</t>
  </si>
  <si>
    <t>Linh Hòa</t>
  </si>
  <si>
    <t>Đá Bạc</t>
  </si>
  <si>
    <t>Linh Phú</t>
  </si>
  <si>
    <t>Linh Tân</t>
  </si>
  <si>
    <t>Linh Thương</t>
  </si>
  <si>
    <t>Linh Trung</t>
  </si>
  <si>
    <t>Linh Vân</t>
  </si>
  <si>
    <t>Linh Xuân</t>
  </si>
  <si>
    <t>Xóm Cồn</t>
  </si>
  <si>
    <t>Sông Tiên</t>
  </si>
  <si>
    <t>Hương Long</t>
  </si>
  <si>
    <t>Sơn Long</t>
  </si>
  <si>
    <t>Tây Sơn</t>
  </si>
  <si>
    <t>Ngô Mây</t>
  </si>
  <si>
    <t>Khánh Cam 1</t>
  </si>
  <si>
    <t>Khánh Cam 2</t>
  </si>
  <si>
    <t>Trà Long 1</t>
  </si>
  <si>
    <t>Trà Long 2</t>
  </si>
  <si>
    <t>Hòa Bình</t>
  </si>
  <si>
    <t>Hòa An</t>
  </si>
  <si>
    <t>Trà Sơn</t>
  </si>
  <si>
    <t>Suối Môn</t>
  </si>
  <si>
    <t>Thống Nhất</t>
  </si>
  <si>
    <t>Hòn Quy</t>
  </si>
  <si>
    <t>Hòa Diêm</t>
  </si>
  <si>
    <t>Hòa Sơn</t>
  </si>
  <si>
    <t>Hiệp Thanh</t>
  </si>
  <si>
    <t>Hiệp Mỹ</t>
  </si>
  <si>
    <t>Mỹ Thanh</t>
  </si>
  <si>
    <t>Sông Cạn Trung</t>
  </si>
  <si>
    <t>Suối Rua</t>
  </si>
  <si>
    <t>Sông Cạn Đông</t>
  </si>
  <si>
    <t>Bình Ba Đông</t>
  </si>
  <si>
    <t>Bình Ba Tây</t>
  </si>
  <si>
    <t>Bình An</t>
  </si>
  <si>
    <t>Bình Hưng</t>
  </si>
  <si>
    <t>Nước Ngọt</t>
  </si>
  <si>
    <t>Thịnh Sơn</t>
  </si>
  <si>
    <t>ĐÁNH GIÁ MỨC ĐỘ NGUY CƠ ĐỐI VỚI DỊCH BỆNH COVID-19
TẠI CÁC THÔN/TỔ  TRÊN ĐỊA BÀN THÀNH PHỐ CAM RANH</t>
  </si>
  <si>
    <t xml:space="preserve">Nguy cơ </t>
  </si>
  <si>
    <t>Đánh giá ngày 07/8/2021</t>
  </si>
  <si>
    <t>Đánh giá mức độ nguy cơ ngày 07/8/2021</t>
  </si>
  <si>
    <t>Không thay đổi cấp nguy cơ</t>
  </si>
  <si>
    <t>Phụ lục 1</t>
  </si>
  <si>
    <t>Phụ lục 2</t>
  </si>
  <si>
    <t>Đánh giá mức độ nguy cơ ngày 13/8/2021</t>
  </si>
  <si>
    <t>Đánh giá ngày 13/8/2021</t>
  </si>
  <si>
    <t>TỔNG CỘNG</t>
  </si>
  <si>
    <t>Ca F0 đến 13/8/2021</t>
  </si>
  <si>
    <t>Ca F0  đến 13/8/2021</t>
  </si>
  <si>
    <t>Ca F0 từ 13/8/2021 đến 18/8/2021</t>
  </si>
  <si>
    <t>Đánh giá mức độ nguy cơ ngày 18/8/2021</t>
  </si>
  <si>
    <t>Đánh giá lại ngày 18/8/2021</t>
  </si>
  <si>
    <t xml:space="preserve">(Kèm theo Báo cáo số         /BC-YTCR ngày      /8/2021 của TTYT Tp Cam Ranh)     </t>
  </si>
  <si>
    <t>Ngày 21/8/2021</t>
  </si>
  <si>
    <t>F0</t>
  </si>
  <si>
    <t>F1</t>
  </si>
  <si>
    <t>F2</t>
  </si>
  <si>
    <t>Đánh giá mức độ nguy cơ ngày 21/8/2021</t>
  </si>
  <si>
    <t>Đánh giá mức độ nguy cơ ngày 19/8/2021</t>
  </si>
  <si>
    <t>Đánh giá mức độ nguy cơ ngày 20/8/2021</t>
  </si>
  <si>
    <t>Bình thường</t>
  </si>
  <si>
    <t>Ngày 19/8/2021</t>
  </si>
  <si>
    <t>Ngày 20/8/2021</t>
  </si>
  <si>
    <t>Đánh giá lại ngày 19/8/2021</t>
  </si>
  <si>
    <t>Đánh giá lại ngày 20/8/2021</t>
  </si>
  <si>
    <t>Đánh giá lại ngày 21/8/2021</t>
  </si>
  <si>
    <t>Mỹ Ca</t>
  </si>
  <si>
    <t>Hòa Phước</t>
  </si>
  <si>
    <t>Đánh giá mức độ nguy cơ ngày 22/8/2021</t>
  </si>
  <si>
    <t>Ngày 22/8/2021</t>
  </si>
  <si>
    <t>Đánh giá lại ngày 22/8/2021</t>
  </si>
  <si>
    <t>Ngày 23/8/2021</t>
  </si>
  <si>
    <t>Đánh giá lại ngày 23/8/2021</t>
  </si>
  <si>
    <t>Đánh giá mức độ nguy cơ ngày 23/8/2021</t>
  </si>
  <si>
    <t>Số ca F0 đến ngày 23/8/2021</t>
  </si>
  <si>
    <t>ĐÁNH GIÁ MỨC ĐỘ NGUY CƠ CÁC XÃ PHƯỜNG TRONG PHÒNG, CHỐNG DỊCH COVID-19  (ngày đánh giá: 23/8/2021)</t>
  </si>
  <si>
    <t>Không đổi</t>
  </si>
  <si>
    <t>Chốt giao thông Cam Thịnh Đông</t>
  </si>
  <si>
    <t>Bình Lập</t>
  </si>
  <si>
    <t>Hòa Do 1B</t>
  </si>
  <si>
    <t>Hòa Do 2</t>
  </si>
  <si>
    <t>Hòa Do 3</t>
  </si>
  <si>
    <t>Hòa Do 4</t>
  </si>
  <si>
    <t>Hòa Do 5A</t>
  </si>
  <si>
    <t>Hòa Do 5B</t>
  </si>
  <si>
    <t>Hòa Do 6a</t>
  </si>
  <si>
    <t>Hòa Do 6b</t>
  </si>
  <si>
    <t>Xuân Ninh</t>
  </si>
  <si>
    <t>Ninh Xuân</t>
  </si>
  <si>
    <t>Hải Thủy</t>
  </si>
  <si>
    <t>Giải Phóng</t>
  </si>
  <si>
    <t>F0 trong khu cách ly ngày thứ 14</t>
  </si>
  <si>
    <t>F0 trong khu cách ly ngày thứ 7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</si>
</sst>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.00\ &quot;₫&quot;_-;\-* #,##0.00\ &quot;₫&quot;_-;_-* &quot;-&quot;??\ &quot;₫&quot;_-;_-@_-"/>
    <numFmt numFmtId="178" formatCode="_-* #,##0\ _₫_-;\-* #,##0\ _₫_-;_-* &quot;-&quot;\ _₫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0.0"/>
    <numFmt numFmtId="186" formatCode="_(* #.##0.0_);_(* \(#.##0.0\);_(* &quot;-&quot;??_);_(@_)"/>
    <numFmt numFmtId="187" formatCode="_(* #.##0._);_(* \(#.##0.\);_(* &quot;-&quot;??_);_(@_)"/>
    <numFmt numFmtId="188" formatCode="_(* #.##._);_(* \(#.##.\);_(* &quot;-&quot;??_);_(@_ⴆ"/>
    <numFmt numFmtId="189" formatCode="_(* #.#._);_(* \(#.#.\);_(* &quot;-&quot;??_);_(@_ⴆ"/>
    <numFmt numFmtId="190" formatCode="yyyy\-mm\-dd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9"/>
      <name val="Calibri"/>
      <family val="2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33" borderId="10" xfId="0" applyFont="1" applyFill="1" applyBorder="1" applyAlignment="1">
      <alignment vertical="center"/>
    </xf>
    <xf numFmtId="0" fontId="52" fillId="0" borderId="0" xfId="0" applyFont="1" applyAlignment="1">
      <alignment horizontal="left"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7" fillId="33" borderId="10" xfId="58" applyFont="1" applyFill="1" applyBorder="1" applyAlignment="1">
      <alignment vertical="center"/>
      <protection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33" borderId="10" xfId="58" applyFont="1" applyFill="1" applyBorder="1" applyAlignment="1">
      <alignment horizontal="left" vertical="center"/>
      <protection/>
    </xf>
    <xf numFmtId="0" fontId="52" fillId="0" borderId="0" xfId="0" applyFont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50" fillId="35" borderId="0" xfId="0" applyFont="1" applyFill="1" applyBorder="1" applyAlignment="1">
      <alignment/>
    </xf>
    <xf numFmtId="0" fontId="53" fillId="25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Alignment="1">
      <alignment/>
    </xf>
    <xf numFmtId="0" fontId="52" fillId="35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51" fillId="37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/>
    </xf>
    <xf numFmtId="0" fontId="52" fillId="35" borderId="11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left" vertical="center"/>
    </xf>
    <xf numFmtId="3" fontId="5" fillId="38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4" fillId="0" borderId="13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1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4" fillId="34" borderId="14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 vertical="center" wrapText="1"/>
    </xf>
    <xf numFmtId="1" fontId="4" fillId="33" borderId="10" xfId="58" applyNumberFormat="1" applyFont="1" applyFill="1" applyBorder="1" applyAlignment="1">
      <alignment horizontal="center" vertical="center"/>
      <protection/>
    </xf>
    <xf numFmtId="1" fontId="56" fillId="0" borderId="10" xfId="58" applyNumberFormat="1" applyFont="1" applyFill="1" applyBorder="1" applyAlignment="1">
      <alignment horizontal="center" vertical="center"/>
      <protection/>
    </xf>
    <xf numFmtId="0" fontId="56" fillId="0" borderId="10" xfId="58" applyFont="1" applyFill="1" applyBorder="1" applyAlignment="1">
      <alignment horizontal="left" vertical="center"/>
      <protection/>
    </xf>
    <xf numFmtId="1" fontId="56" fillId="0" borderId="10" xfId="0" applyNumberFormat="1" applyFont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/>
    </xf>
    <xf numFmtId="3" fontId="5" fillId="38" borderId="12" xfId="0" applyNumberFormat="1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/>
    </xf>
    <xf numFmtId="0" fontId="52" fillId="0" borderId="13" xfId="0" applyFont="1" applyBorder="1" applyAlignment="1">
      <alignment vertical="center"/>
    </xf>
    <xf numFmtId="0" fontId="52" fillId="0" borderId="10" xfId="0" applyFont="1" applyBorder="1" applyAlignment="1">
      <alignment/>
    </xf>
    <xf numFmtId="0" fontId="0" fillId="0" borderId="12" xfId="0" applyBorder="1" applyAlignment="1">
      <alignment vertical="center"/>
    </xf>
    <xf numFmtId="0" fontId="5" fillId="39" borderId="15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" fillId="39" borderId="15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" fontId="56" fillId="0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" fillId="39" borderId="15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" fillId="39" borderId="15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7" fillId="33" borderId="10" xfId="58" applyFont="1" applyFill="1" applyBorder="1" applyAlignment="1">
      <alignment vertical="center" wrapText="1" shrinkToFit="1"/>
      <protection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5" fillId="39" borderId="14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0" fontId="54" fillId="40" borderId="14" xfId="0" applyFont="1" applyFill="1" applyBorder="1" applyAlignment="1">
      <alignment horizontal="center" vertical="center" wrapText="1"/>
    </xf>
    <xf numFmtId="0" fontId="54" fillId="40" borderId="15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" fillId="40" borderId="14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4" fillId="40" borderId="14" xfId="0" applyFont="1" applyFill="1" applyBorder="1" applyAlignment="1">
      <alignment horizontal="center" vertical="center"/>
    </xf>
    <xf numFmtId="0" fontId="54" fillId="40" borderId="15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257175</xdr:colOff>
      <xdr:row>2</xdr:row>
      <xdr:rowOff>57150</xdr:rowOff>
    </xdr:from>
    <xdr:to>
      <xdr:col>27</xdr:col>
      <xdr:colOff>19050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11734800" y="466725"/>
          <a:ext cx="756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47625</xdr:rowOff>
    </xdr:from>
    <xdr:to>
      <xdr:col>20</xdr:col>
      <xdr:colOff>161925</xdr:colOff>
      <xdr:row>3</xdr:row>
      <xdr:rowOff>47625</xdr:rowOff>
    </xdr:to>
    <xdr:sp>
      <xdr:nvSpPr>
        <xdr:cNvPr id="1" name="Straight Connector 3"/>
        <xdr:cNvSpPr>
          <a:spLocks/>
        </xdr:cNvSpPr>
      </xdr:nvSpPr>
      <xdr:spPr>
        <a:xfrm>
          <a:off x="2619375" y="866775"/>
          <a:ext cx="939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="70" zoomScaleNormal="70" zoomScalePageLayoutView="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14" sqref="AB14"/>
    </sheetView>
  </sheetViews>
  <sheetFormatPr defaultColWidth="9.140625" defaultRowHeight="15"/>
  <cols>
    <col min="1" max="1" width="4.28125" style="0" customWidth="1"/>
    <col min="2" max="2" width="20.421875" style="0" customWidth="1"/>
    <col min="3" max="3" width="14.57421875" style="0" customWidth="1"/>
    <col min="4" max="4" width="14.57421875" style="1" customWidth="1"/>
    <col min="5" max="5" width="11.140625" style="1" customWidth="1"/>
    <col min="6" max="6" width="10.57421875" style="1" customWidth="1"/>
    <col min="7" max="19" width="6.140625" style="1" customWidth="1"/>
    <col min="20" max="20" width="16.7109375" style="40" customWidth="1"/>
    <col min="21" max="27" width="16.7109375" style="1" customWidth="1"/>
    <col min="28" max="28" width="32.7109375" style="3" customWidth="1"/>
    <col min="29" max="29" width="29.8515625" style="14" customWidth="1"/>
    <col min="30" max="30" width="10.8515625" style="0" customWidth="1"/>
  </cols>
  <sheetData>
    <row r="1" spans="1:29" s="1" customFormat="1" ht="15.75" customHeight="1">
      <c r="A1" s="112" t="s">
        <v>118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</row>
    <row r="2" spans="1:29" ht="16.5" customHeight="1">
      <c r="A2" s="113" t="s">
        <v>151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s="1" customFormat="1" ht="22.5" customHeight="1">
      <c r="A3" s="45"/>
      <c r="B3" s="45"/>
      <c r="C3" s="45"/>
      <c r="D3" s="51"/>
      <c r="E3" s="84"/>
      <c r="F3" s="84"/>
      <c r="G3" s="84"/>
      <c r="H3" s="84"/>
      <c r="I3" s="84"/>
      <c r="J3" s="84"/>
      <c r="K3" s="82"/>
      <c r="L3" s="82"/>
      <c r="M3" s="82"/>
      <c r="N3" s="90"/>
      <c r="O3" s="90"/>
      <c r="P3" s="90"/>
      <c r="Q3" s="96"/>
      <c r="R3" s="96"/>
      <c r="S3" s="96"/>
      <c r="T3" s="45"/>
      <c r="U3" s="45"/>
      <c r="V3" s="49"/>
      <c r="W3" s="84"/>
      <c r="X3" s="84"/>
      <c r="Y3" s="82"/>
      <c r="Z3" s="90"/>
      <c r="AA3" s="96"/>
      <c r="AB3" s="45"/>
      <c r="AC3" s="44"/>
    </row>
    <row r="4" spans="1:30" ht="25.5" customHeight="1">
      <c r="A4" s="114" t="s">
        <v>0</v>
      </c>
      <c r="B4" s="116" t="s">
        <v>1</v>
      </c>
      <c r="C4" s="107" t="s">
        <v>124</v>
      </c>
      <c r="D4" s="107" t="s">
        <v>125</v>
      </c>
      <c r="E4" s="118" t="s">
        <v>137</v>
      </c>
      <c r="F4" s="118"/>
      <c r="G4" s="118"/>
      <c r="H4" s="118" t="s">
        <v>138</v>
      </c>
      <c r="I4" s="118"/>
      <c r="J4" s="118"/>
      <c r="K4" s="118" t="s">
        <v>129</v>
      </c>
      <c r="L4" s="118"/>
      <c r="M4" s="118"/>
      <c r="N4" s="118" t="s">
        <v>145</v>
      </c>
      <c r="O4" s="118"/>
      <c r="P4" s="118"/>
      <c r="Q4" s="118" t="s">
        <v>147</v>
      </c>
      <c r="R4" s="118"/>
      <c r="S4" s="118"/>
      <c r="T4" s="107" t="s">
        <v>116</v>
      </c>
      <c r="U4" s="107" t="s">
        <v>120</v>
      </c>
      <c r="V4" s="107" t="s">
        <v>126</v>
      </c>
      <c r="W4" s="107" t="s">
        <v>134</v>
      </c>
      <c r="X4" s="107" t="s">
        <v>135</v>
      </c>
      <c r="Y4" s="107" t="s">
        <v>133</v>
      </c>
      <c r="Z4" s="107" t="s">
        <v>144</v>
      </c>
      <c r="AA4" s="107" t="s">
        <v>149</v>
      </c>
      <c r="AB4" s="109" t="s">
        <v>7</v>
      </c>
      <c r="AC4" s="111" t="s">
        <v>18</v>
      </c>
      <c r="AD4" s="106" t="s">
        <v>150</v>
      </c>
    </row>
    <row r="5" spans="1:30" s="1" customFormat="1" ht="46.5" customHeight="1">
      <c r="A5" s="115"/>
      <c r="B5" s="117"/>
      <c r="C5" s="108"/>
      <c r="D5" s="108"/>
      <c r="E5" s="83" t="s">
        <v>130</v>
      </c>
      <c r="F5" s="83" t="s">
        <v>131</v>
      </c>
      <c r="G5" s="83" t="s">
        <v>132</v>
      </c>
      <c r="H5" s="83" t="s">
        <v>130</v>
      </c>
      <c r="I5" s="83" t="s">
        <v>131</v>
      </c>
      <c r="J5" s="83" t="s">
        <v>132</v>
      </c>
      <c r="K5" s="81" t="s">
        <v>130</v>
      </c>
      <c r="L5" s="81" t="s">
        <v>131</v>
      </c>
      <c r="M5" s="81" t="s">
        <v>132</v>
      </c>
      <c r="N5" s="91" t="s">
        <v>130</v>
      </c>
      <c r="O5" s="91" t="s">
        <v>131</v>
      </c>
      <c r="P5" s="91" t="s">
        <v>132</v>
      </c>
      <c r="Q5" s="97" t="s">
        <v>130</v>
      </c>
      <c r="R5" s="97" t="s">
        <v>131</v>
      </c>
      <c r="S5" s="97" t="s">
        <v>132</v>
      </c>
      <c r="T5" s="108"/>
      <c r="U5" s="108"/>
      <c r="V5" s="108"/>
      <c r="W5" s="108"/>
      <c r="X5" s="108"/>
      <c r="Y5" s="108"/>
      <c r="Z5" s="108"/>
      <c r="AA5" s="108"/>
      <c r="AB5" s="110"/>
      <c r="AC5" s="111"/>
      <c r="AD5" s="106"/>
    </row>
    <row r="6" spans="1:30" s="18" customFormat="1" ht="22.5" customHeight="1">
      <c r="A6" s="11">
        <v>1</v>
      </c>
      <c r="B6" s="2" t="s">
        <v>21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26" t="s">
        <v>5</v>
      </c>
      <c r="U6" s="26" t="s">
        <v>5</v>
      </c>
      <c r="V6" s="26" t="s">
        <v>5</v>
      </c>
      <c r="W6" s="24" t="s">
        <v>6</v>
      </c>
      <c r="X6" s="89" t="s">
        <v>136</v>
      </c>
      <c r="Y6" s="89" t="s">
        <v>136</v>
      </c>
      <c r="Z6" s="89" t="s">
        <v>136</v>
      </c>
      <c r="AA6" s="89" t="s">
        <v>136</v>
      </c>
      <c r="AB6" s="17"/>
      <c r="AC6" s="80" t="s">
        <v>117</v>
      </c>
      <c r="AD6" s="42">
        <f>C6+D6+E6+H6+K6</f>
        <v>0</v>
      </c>
    </row>
    <row r="7" spans="1:30" s="18" customFormat="1" ht="22.5" customHeight="1">
      <c r="A7" s="11">
        <v>2</v>
      </c>
      <c r="B7" s="12" t="s">
        <v>22</v>
      </c>
      <c r="C7" s="50">
        <v>2</v>
      </c>
      <c r="D7" s="50">
        <v>4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28" t="s">
        <v>4</v>
      </c>
      <c r="U7" s="28" t="s">
        <v>4</v>
      </c>
      <c r="V7" s="28" t="s">
        <v>4</v>
      </c>
      <c r="W7" s="24" t="s">
        <v>6</v>
      </c>
      <c r="X7" s="89" t="s">
        <v>136</v>
      </c>
      <c r="Y7" s="89" t="s">
        <v>136</v>
      </c>
      <c r="Z7" s="89" t="s">
        <v>136</v>
      </c>
      <c r="AA7" s="89" t="s">
        <v>136</v>
      </c>
      <c r="AB7" s="17"/>
      <c r="AC7" s="80" t="s">
        <v>117</v>
      </c>
      <c r="AD7" s="42">
        <f aca="true" t="shared" si="0" ref="AD7:AD20">C7+D7+E7+H7+K7</f>
        <v>6</v>
      </c>
    </row>
    <row r="8" spans="1:30" s="18" customFormat="1" ht="28.5" customHeight="1">
      <c r="A8" s="11">
        <v>3</v>
      </c>
      <c r="B8" s="12" t="s">
        <v>23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>
        <v>1</v>
      </c>
      <c r="T8" s="26" t="s">
        <v>5</v>
      </c>
      <c r="U8" s="26" t="s">
        <v>5</v>
      </c>
      <c r="V8" s="26" t="s">
        <v>5</v>
      </c>
      <c r="W8" s="24" t="s">
        <v>6</v>
      </c>
      <c r="X8" s="89" t="s">
        <v>136</v>
      </c>
      <c r="Y8" s="89" t="s">
        <v>136</v>
      </c>
      <c r="Z8" s="89" t="s">
        <v>136</v>
      </c>
      <c r="AA8" s="89" t="s">
        <v>136</v>
      </c>
      <c r="AB8" s="17"/>
      <c r="AC8" s="80" t="s">
        <v>117</v>
      </c>
      <c r="AD8" s="42">
        <f t="shared" si="0"/>
        <v>0</v>
      </c>
    </row>
    <row r="9" spans="1:30" s="18" customFormat="1" ht="28.5" customHeight="1">
      <c r="A9" s="11">
        <v>4</v>
      </c>
      <c r="B9" s="12" t="s">
        <v>26</v>
      </c>
      <c r="C9" s="50">
        <v>4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28" t="s">
        <v>4</v>
      </c>
      <c r="U9" s="28" t="s">
        <v>4</v>
      </c>
      <c r="V9" s="26" t="s">
        <v>5</v>
      </c>
      <c r="W9" s="24" t="s">
        <v>6</v>
      </c>
      <c r="X9" s="89" t="s">
        <v>136</v>
      </c>
      <c r="Y9" s="89" t="s">
        <v>136</v>
      </c>
      <c r="Z9" s="89" t="s">
        <v>136</v>
      </c>
      <c r="AA9" s="89" t="s">
        <v>136</v>
      </c>
      <c r="AB9" s="17"/>
      <c r="AC9" s="80" t="s">
        <v>117</v>
      </c>
      <c r="AD9" s="42">
        <f t="shared" si="0"/>
        <v>4</v>
      </c>
    </row>
    <row r="10" spans="1:30" s="18" customFormat="1" ht="28.5" customHeight="1">
      <c r="A10" s="11">
        <v>5</v>
      </c>
      <c r="B10" s="12" t="s">
        <v>24</v>
      </c>
      <c r="C10" s="50">
        <v>1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28" t="s">
        <v>4</v>
      </c>
      <c r="U10" s="28" t="s">
        <v>4</v>
      </c>
      <c r="V10" s="28" t="s">
        <v>4</v>
      </c>
      <c r="W10" s="24" t="s">
        <v>6</v>
      </c>
      <c r="X10" s="89" t="s">
        <v>136</v>
      </c>
      <c r="Y10" s="89" t="s">
        <v>136</v>
      </c>
      <c r="Z10" s="89" t="s">
        <v>136</v>
      </c>
      <c r="AA10" s="89" t="s">
        <v>136</v>
      </c>
      <c r="AB10" s="17"/>
      <c r="AC10" s="80" t="s">
        <v>117</v>
      </c>
      <c r="AD10" s="42">
        <f t="shared" si="0"/>
        <v>1</v>
      </c>
    </row>
    <row r="11" spans="1:30" s="18" customFormat="1" ht="28.5" customHeight="1">
      <c r="A11" s="11">
        <v>6</v>
      </c>
      <c r="B11" s="2" t="s">
        <v>25</v>
      </c>
      <c r="C11" s="50">
        <v>4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26" t="s">
        <v>5</v>
      </c>
      <c r="U11" s="28" t="s">
        <v>4</v>
      </c>
      <c r="V11" s="28" t="s">
        <v>4</v>
      </c>
      <c r="W11" s="24" t="s">
        <v>6</v>
      </c>
      <c r="X11" s="89" t="s">
        <v>136</v>
      </c>
      <c r="Y11" s="26" t="s">
        <v>5</v>
      </c>
      <c r="Z11" s="89" t="s">
        <v>136</v>
      </c>
      <c r="AA11" s="89" t="s">
        <v>136</v>
      </c>
      <c r="AB11" s="17"/>
      <c r="AC11" s="80" t="s">
        <v>117</v>
      </c>
      <c r="AD11" s="42">
        <f t="shared" si="0"/>
        <v>4</v>
      </c>
    </row>
    <row r="12" spans="1:30" s="18" customFormat="1" ht="28.5" customHeight="1">
      <c r="A12" s="11">
        <v>7</v>
      </c>
      <c r="B12" s="2" t="s">
        <v>27</v>
      </c>
      <c r="C12" s="50">
        <v>2</v>
      </c>
      <c r="D12" s="50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28" t="s">
        <v>4</v>
      </c>
      <c r="U12" s="28" t="s">
        <v>4</v>
      </c>
      <c r="V12" s="23" t="s">
        <v>3</v>
      </c>
      <c r="W12" s="24" t="s">
        <v>6</v>
      </c>
      <c r="X12" s="89" t="s">
        <v>136</v>
      </c>
      <c r="Y12" s="26" t="s">
        <v>5</v>
      </c>
      <c r="Z12" s="89" t="s">
        <v>136</v>
      </c>
      <c r="AA12" s="89" t="s">
        <v>136</v>
      </c>
      <c r="AB12" s="17"/>
      <c r="AC12" s="80" t="s">
        <v>117</v>
      </c>
      <c r="AD12" s="42">
        <f t="shared" si="0"/>
        <v>8</v>
      </c>
    </row>
    <row r="13" spans="1:30" s="18" customFormat="1" ht="28.5" customHeight="1">
      <c r="A13" s="11">
        <v>8</v>
      </c>
      <c r="B13" s="2" t="s">
        <v>28</v>
      </c>
      <c r="C13" s="50">
        <v>9</v>
      </c>
      <c r="D13" s="50">
        <v>6</v>
      </c>
      <c r="E13" s="50"/>
      <c r="F13" s="50"/>
      <c r="G13" s="50">
        <v>2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23" t="s">
        <v>3</v>
      </c>
      <c r="U13" s="23" t="s">
        <v>3</v>
      </c>
      <c r="V13" s="23" t="s">
        <v>3</v>
      </c>
      <c r="W13" s="24" t="s">
        <v>6</v>
      </c>
      <c r="X13" s="89" t="s">
        <v>136</v>
      </c>
      <c r="Y13" s="26" t="s">
        <v>5</v>
      </c>
      <c r="Z13" s="89" t="s">
        <v>136</v>
      </c>
      <c r="AA13" s="89" t="s">
        <v>136</v>
      </c>
      <c r="AB13" s="17"/>
      <c r="AC13" s="80" t="s">
        <v>117</v>
      </c>
      <c r="AD13" s="42">
        <f t="shared" si="0"/>
        <v>15</v>
      </c>
    </row>
    <row r="14" spans="1:30" s="18" customFormat="1" ht="28.5" customHeight="1">
      <c r="A14" s="11">
        <v>9</v>
      </c>
      <c r="B14" s="2" t="s">
        <v>29</v>
      </c>
      <c r="C14" s="50">
        <v>3</v>
      </c>
      <c r="D14" s="50">
        <v>4</v>
      </c>
      <c r="E14" s="50"/>
      <c r="F14" s="50"/>
      <c r="G14" s="50">
        <v>2</v>
      </c>
      <c r="H14" s="50"/>
      <c r="I14" s="50"/>
      <c r="J14" s="50"/>
      <c r="K14" s="50">
        <v>6</v>
      </c>
      <c r="L14" s="50">
        <v>1</v>
      </c>
      <c r="M14" s="50"/>
      <c r="N14" s="50"/>
      <c r="O14" s="50"/>
      <c r="P14" s="50">
        <v>13</v>
      </c>
      <c r="Q14" s="50">
        <v>4</v>
      </c>
      <c r="R14" s="50"/>
      <c r="S14" s="50"/>
      <c r="T14" s="28" t="s">
        <v>4</v>
      </c>
      <c r="U14" s="28" t="s">
        <v>4</v>
      </c>
      <c r="V14" s="23" t="s">
        <v>3</v>
      </c>
      <c r="W14" s="24" t="s">
        <v>6</v>
      </c>
      <c r="X14" s="89" t="s">
        <v>136</v>
      </c>
      <c r="Y14" s="28" t="s">
        <v>4</v>
      </c>
      <c r="Z14" s="89" t="s">
        <v>136</v>
      </c>
      <c r="AA14" s="89" t="s">
        <v>136</v>
      </c>
      <c r="AB14" s="17" t="s">
        <v>168</v>
      </c>
      <c r="AC14" s="80" t="s">
        <v>117</v>
      </c>
      <c r="AD14" s="42">
        <v>17</v>
      </c>
    </row>
    <row r="15" spans="1:30" s="18" customFormat="1" ht="30" customHeight="1">
      <c r="A15" s="11">
        <v>10</v>
      </c>
      <c r="B15" s="12" t="s">
        <v>30</v>
      </c>
      <c r="C15" s="50">
        <v>6</v>
      </c>
      <c r="D15" s="50">
        <v>1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>
        <v>1</v>
      </c>
      <c r="R15" s="50"/>
      <c r="S15" s="50"/>
      <c r="T15" s="28" t="s">
        <v>4</v>
      </c>
      <c r="U15" s="28" t="s">
        <v>4</v>
      </c>
      <c r="V15" s="28" t="s">
        <v>4</v>
      </c>
      <c r="W15" s="24" t="s">
        <v>6</v>
      </c>
      <c r="X15" s="89" t="s">
        <v>136</v>
      </c>
      <c r="Y15" s="28" t="s">
        <v>4</v>
      </c>
      <c r="Z15" s="89" t="s">
        <v>136</v>
      </c>
      <c r="AA15" s="89" t="s">
        <v>136</v>
      </c>
      <c r="AB15" s="17" t="s">
        <v>167</v>
      </c>
      <c r="AC15" s="80" t="s">
        <v>117</v>
      </c>
      <c r="AD15" s="42">
        <v>8</v>
      </c>
    </row>
    <row r="16" spans="1:30" s="18" customFormat="1" ht="31.5" customHeight="1">
      <c r="A16" s="11">
        <v>11</v>
      </c>
      <c r="B16" s="12" t="s">
        <v>31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26" t="s">
        <v>5</v>
      </c>
      <c r="U16" s="26" t="s">
        <v>5</v>
      </c>
      <c r="V16" s="26" t="s">
        <v>5</v>
      </c>
      <c r="W16" s="24" t="s">
        <v>6</v>
      </c>
      <c r="X16" s="89" t="s">
        <v>136</v>
      </c>
      <c r="Y16" s="26" t="s">
        <v>5</v>
      </c>
      <c r="Z16" s="89" t="s">
        <v>136</v>
      </c>
      <c r="AA16" s="89" t="s">
        <v>136</v>
      </c>
      <c r="AB16" s="17"/>
      <c r="AC16" s="80" t="s">
        <v>117</v>
      </c>
      <c r="AD16" s="42">
        <f t="shared" si="0"/>
        <v>0</v>
      </c>
    </row>
    <row r="17" spans="1:30" s="18" customFormat="1" ht="29.25" customHeight="1">
      <c r="A17" s="11">
        <v>13</v>
      </c>
      <c r="B17" s="12" t="s">
        <v>32</v>
      </c>
      <c r="C17" s="50">
        <v>15</v>
      </c>
      <c r="D17" s="50">
        <v>3</v>
      </c>
      <c r="E17" s="50">
        <v>1</v>
      </c>
      <c r="F17" s="50"/>
      <c r="G17" s="50"/>
      <c r="H17" s="50"/>
      <c r="I17" s="50"/>
      <c r="J17" s="50"/>
      <c r="K17" s="50">
        <v>4</v>
      </c>
      <c r="L17" s="50">
        <v>9</v>
      </c>
      <c r="M17" s="50">
        <v>15</v>
      </c>
      <c r="N17" s="50"/>
      <c r="O17" s="50"/>
      <c r="P17" s="50"/>
      <c r="Q17" s="50"/>
      <c r="R17" s="50"/>
      <c r="S17" s="50"/>
      <c r="T17" s="23" t="s">
        <v>3</v>
      </c>
      <c r="U17" s="28" t="s">
        <v>4</v>
      </c>
      <c r="V17" s="28" t="s">
        <v>4</v>
      </c>
      <c r="W17" s="24" t="s">
        <v>6</v>
      </c>
      <c r="X17" s="89" t="s">
        <v>136</v>
      </c>
      <c r="Y17" s="23" t="s">
        <v>3</v>
      </c>
      <c r="Z17" s="89" t="s">
        <v>136</v>
      </c>
      <c r="AA17" s="89" t="s">
        <v>136</v>
      </c>
      <c r="AB17" s="17"/>
      <c r="AC17" s="80" t="s">
        <v>117</v>
      </c>
      <c r="AD17" s="42">
        <f t="shared" si="0"/>
        <v>23</v>
      </c>
    </row>
    <row r="18" spans="1:30" s="18" customFormat="1" ht="22.5" customHeight="1">
      <c r="A18" s="11">
        <v>13</v>
      </c>
      <c r="B18" s="12" t="s">
        <v>33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28" t="s">
        <v>4</v>
      </c>
      <c r="U18" s="26" t="s">
        <v>5</v>
      </c>
      <c r="V18" s="26" t="s">
        <v>5</v>
      </c>
      <c r="W18" s="24" t="s">
        <v>6</v>
      </c>
      <c r="X18" s="89" t="s">
        <v>136</v>
      </c>
      <c r="Y18" s="28" t="s">
        <v>4</v>
      </c>
      <c r="Z18" s="89" t="s">
        <v>136</v>
      </c>
      <c r="AA18" s="89" t="s">
        <v>136</v>
      </c>
      <c r="AB18" s="17"/>
      <c r="AC18" s="80" t="s">
        <v>117</v>
      </c>
      <c r="AD18" s="42">
        <f t="shared" si="0"/>
        <v>0</v>
      </c>
    </row>
    <row r="19" spans="1:30" s="18" customFormat="1" ht="22.5" customHeight="1">
      <c r="A19" s="11">
        <v>14</v>
      </c>
      <c r="B19" s="12" t="s">
        <v>34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24" t="s">
        <v>6</v>
      </c>
      <c r="U19" s="24" t="s">
        <v>6</v>
      </c>
      <c r="V19" s="24" t="s">
        <v>6</v>
      </c>
      <c r="W19" s="24" t="s">
        <v>6</v>
      </c>
      <c r="X19" s="89" t="s">
        <v>136</v>
      </c>
      <c r="Y19" s="89" t="s">
        <v>136</v>
      </c>
      <c r="Z19" s="89" t="s">
        <v>136</v>
      </c>
      <c r="AA19" s="89" t="s">
        <v>136</v>
      </c>
      <c r="AB19" s="86"/>
      <c r="AC19" s="80" t="s">
        <v>117</v>
      </c>
      <c r="AD19" s="42">
        <f t="shared" si="0"/>
        <v>0</v>
      </c>
    </row>
    <row r="20" spans="1:30" s="18" customFormat="1" ht="22.5" customHeight="1">
      <c r="A20" s="11">
        <v>15</v>
      </c>
      <c r="B20" s="12" t="s">
        <v>35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28" t="s">
        <v>4</v>
      </c>
      <c r="U20" s="26" t="s">
        <v>5</v>
      </c>
      <c r="V20" s="26" t="s">
        <v>5</v>
      </c>
      <c r="W20" s="24" t="s">
        <v>6</v>
      </c>
      <c r="X20" s="89" t="s">
        <v>136</v>
      </c>
      <c r="Y20" s="28" t="s">
        <v>4</v>
      </c>
      <c r="Z20" s="89" t="s">
        <v>136</v>
      </c>
      <c r="AA20" s="89" t="s">
        <v>136</v>
      </c>
      <c r="AB20" s="17"/>
      <c r="AC20" s="80" t="s">
        <v>117</v>
      </c>
      <c r="AD20" s="42">
        <f t="shared" si="0"/>
        <v>0</v>
      </c>
    </row>
    <row r="21" spans="1:30" s="18" customFormat="1" ht="32.25" customHeight="1">
      <c r="A21" s="99">
        <v>16</v>
      </c>
      <c r="B21" s="103" t="s">
        <v>153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>
        <v>1</v>
      </c>
      <c r="O21" s="101">
        <v>4</v>
      </c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2"/>
      <c r="AC21" s="80"/>
      <c r="AD21" s="42">
        <v>1</v>
      </c>
    </row>
    <row r="22" spans="1:30" s="18" customFormat="1" ht="22.5" customHeight="1">
      <c r="A22" s="74"/>
      <c r="B22" s="75" t="s">
        <v>2</v>
      </c>
      <c r="C22" s="39">
        <f>SUM(C6:C20)</f>
        <v>46</v>
      </c>
      <c r="D22" s="39">
        <f>SUM(D6:D20)</f>
        <v>24</v>
      </c>
      <c r="E22" s="39">
        <f aca="true" t="shared" si="1" ref="E22:M22">SUM(E6:E20)</f>
        <v>1</v>
      </c>
      <c r="F22" s="39">
        <f t="shared" si="1"/>
        <v>0</v>
      </c>
      <c r="G22" s="39">
        <f t="shared" si="1"/>
        <v>4</v>
      </c>
      <c r="H22" s="39">
        <f t="shared" si="1"/>
        <v>0</v>
      </c>
      <c r="I22" s="39">
        <f t="shared" si="1"/>
        <v>0</v>
      </c>
      <c r="J22" s="39">
        <f t="shared" si="1"/>
        <v>0</v>
      </c>
      <c r="K22" s="39">
        <f t="shared" si="1"/>
        <v>10</v>
      </c>
      <c r="L22" s="39">
        <f t="shared" si="1"/>
        <v>10</v>
      </c>
      <c r="M22" s="39">
        <f t="shared" si="1"/>
        <v>15</v>
      </c>
      <c r="N22" s="39">
        <f aca="true" t="shared" si="2" ref="N22:S22">SUM(N6:N21)</f>
        <v>1</v>
      </c>
      <c r="O22" s="39">
        <f t="shared" si="2"/>
        <v>4</v>
      </c>
      <c r="P22" s="39">
        <f t="shared" si="2"/>
        <v>13</v>
      </c>
      <c r="Q22" s="39">
        <f t="shared" si="2"/>
        <v>5</v>
      </c>
      <c r="R22" s="39">
        <f t="shared" si="2"/>
        <v>0</v>
      </c>
      <c r="S22" s="39">
        <f t="shared" si="2"/>
        <v>1</v>
      </c>
      <c r="T22" s="39"/>
      <c r="U22" s="39"/>
      <c r="V22" s="39"/>
      <c r="W22" s="39"/>
      <c r="X22" s="39"/>
      <c r="Y22" s="39"/>
      <c r="Z22" s="39"/>
      <c r="AA22" s="39"/>
      <c r="AB22" s="76"/>
      <c r="AC22" s="76"/>
      <c r="AD22" s="42">
        <f>SUM(AD6:AD21)</f>
        <v>87</v>
      </c>
    </row>
    <row r="24" spans="2:21" s="1" customFormat="1" ht="14.25">
      <c r="B24" s="4" t="s">
        <v>8</v>
      </c>
      <c r="U24" s="40"/>
    </row>
    <row r="25" spans="2:19" s="1" customFormat="1" ht="42.75">
      <c r="B25" s="5"/>
      <c r="C25" s="7" t="s">
        <v>19</v>
      </c>
      <c r="D25" s="8" t="s">
        <v>4</v>
      </c>
      <c r="E25" s="7" t="s">
        <v>5</v>
      </c>
      <c r="F25" s="100" t="s">
        <v>20</v>
      </c>
      <c r="G25" s="94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</row>
    <row r="26" spans="2:19" s="1" customFormat="1" ht="14.25">
      <c r="B26" s="5" t="s">
        <v>145</v>
      </c>
      <c r="C26" s="5">
        <v>0</v>
      </c>
      <c r="D26" s="5">
        <v>0</v>
      </c>
      <c r="E26" s="43">
        <v>0</v>
      </c>
      <c r="F26" s="5">
        <v>15</v>
      </c>
      <c r="G26" s="94"/>
      <c r="H26" s="94"/>
      <c r="I26" s="94"/>
      <c r="J26" s="94"/>
      <c r="K26" s="94"/>
      <c r="L26" s="94"/>
      <c r="M26" s="93"/>
      <c r="N26" s="94"/>
      <c r="O26" s="94"/>
      <c r="P26" s="94"/>
      <c r="Q26" s="94"/>
      <c r="R26" s="94"/>
      <c r="S26" s="94"/>
    </row>
    <row r="27" spans="2:19" s="1" customFormat="1" ht="14.25">
      <c r="B27" s="5" t="s">
        <v>147</v>
      </c>
      <c r="C27" s="5">
        <v>0</v>
      </c>
      <c r="D27" s="5">
        <v>0</v>
      </c>
      <c r="E27" s="43">
        <v>0</v>
      </c>
      <c r="F27" s="5">
        <v>15</v>
      </c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</row>
    <row r="28" spans="2:19" s="1" customFormat="1" ht="14.25">
      <c r="B28" s="5" t="s">
        <v>9</v>
      </c>
      <c r="C28" s="41" t="s">
        <v>152</v>
      </c>
      <c r="D28" s="41" t="s">
        <v>152</v>
      </c>
      <c r="E28" s="41" t="s">
        <v>152</v>
      </c>
      <c r="F28" s="41" t="s">
        <v>152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</row>
    <row r="29" s="1" customFormat="1" ht="14.25">
      <c r="U29" s="40"/>
    </row>
    <row r="30" spans="2:21" s="1" customFormat="1" ht="14.25">
      <c r="B30" s="19"/>
      <c r="C30" s="1" t="s">
        <v>3</v>
      </c>
      <c r="U30" s="40"/>
    </row>
    <row r="31" spans="2:21" s="1" customFormat="1" ht="14.25">
      <c r="B31" s="20"/>
      <c r="C31" s="1" t="s">
        <v>4</v>
      </c>
      <c r="U31" s="40"/>
    </row>
    <row r="32" spans="2:21" s="1" customFormat="1" ht="14.25">
      <c r="B32" s="21"/>
      <c r="C32" s="1" t="s">
        <v>5</v>
      </c>
      <c r="U32" s="40"/>
    </row>
    <row r="33" spans="2:21" ht="15">
      <c r="B33" s="22"/>
      <c r="C33" s="6" t="s">
        <v>6</v>
      </c>
      <c r="T33" s="1"/>
      <c r="U33" s="40"/>
    </row>
    <row r="34" spans="2:3" ht="15">
      <c r="B34" s="1"/>
      <c r="C34" s="1"/>
    </row>
  </sheetData>
  <sheetProtection/>
  <autoFilter ref="A5:AC22"/>
  <mergeCells count="22">
    <mergeCell ref="Q4:S4"/>
    <mergeCell ref="AA4:AA5"/>
    <mergeCell ref="A1:AC1"/>
    <mergeCell ref="A2:AC2"/>
    <mergeCell ref="A4:A5"/>
    <mergeCell ref="B4:B5"/>
    <mergeCell ref="T4:T5"/>
    <mergeCell ref="K4:M4"/>
    <mergeCell ref="Z4:Z5"/>
    <mergeCell ref="N4:P4"/>
    <mergeCell ref="E4:G4"/>
    <mergeCell ref="H4:J4"/>
    <mergeCell ref="AD4:AD5"/>
    <mergeCell ref="C4:C5"/>
    <mergeCell ref="U4:U5"/>
    <mergeCell ref="AB4:AB5"/>
    <mergeCell ref="V4:V5"/>
    <mergeCell ref="AC4:AC5"/>
    <mergeCell ref="Y4:Y5"/>
    <mergeCell ref="D4:D5"/>
    <mergeCell ref="W4:W5"/>
    <mergeCell ref="X4:X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6"/>
  <sheetViews>
    <sheetView zoomScalePageLayoutView="0" workbookViewId="0" topLeftCell="A1">
      <pane xSplit="1" ySplit="6" topLeftCell="B1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06" sqref="I106"/>
    </sheetView>
  </sheetViews>
  <sheetFormatPr defaultColWidth="9.140625" defaultRowHeight="15"/>
  <cols>
    <col min="1" max="1" width="18.7109375" style="9" customWidth="1"/>
    <col min="2" max="2" width="20.28125" style="9" customWidth="1"/>
    <col min="3" max="4" width="14.7109375" style="9" customWidth="1"/>
    <col min="5" max="19" width="6.28125" style="9" customWidth="1"/>
    <col min="20" max="20" width="15.00390625" style="9" customWidth="1"/>
    <col min="21" max="27" width="16.8515625" style="27" customWidth="1"/>
    <col min="28" max="28" width="43.421875" style="48" customWidth="1"/>
    <col min="29" max="29" width="10.57421875" style="9" customWidth="1"/>
    <col min="30" max="16384" width="9.140625" style="9" customWidth="1"/>
  </cols>
  <sheetData>
    <row r="1" spans="1:28" ht="17.25" customHeight="1">
      <c r="A1" s="123" t="s">
        <v>119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1:28" ht="31.5" customHeight="1">
      <c r="A2" s="121" t="s">
        <v>113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</row>
    <row r="3" spans="1:28" ht="15.75" customHeight="1">
      <c r="A3" s="122" t="s">
        <v>128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</row>
    <row r="4" spans="1:28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</row>
    <row r="5" spans="1:28" s="10" customFormat="1" ht="14.25" customHeight="1">
      <c r="A5" s="143" t="s">
        <v>1</v>
      </c>
      <c r="B5" s="143" t="s">
        <v>10</v>
      </c>
      <c r="C5" s="119" t="s">
        <v>123</v>
      </c>
      <c r="D5" s="119" t="s">
        <v>125</v>
      </c>
      <c r="E5" s="118" t="s">
        <v>137</v>
      </c>
      <c r="F5" s="118"/>
      <c r="G5" s="118"/>
      <c r="H5" s="118" t="s">
        <v>138</v>
      </c>
      <c r="I5" s="118"/>
      <c r="J5" s="118"/>
      <c r="K5" s="118" t="s">
        <v>129</v>
      </c>
      <c r="L5" s="118"/>
      <c r="M5" s="118"/>
      <c r="N5" s="118" t="s">
        <v>145</v>
      </c>
      <c r="O5" s="118"/>
      <c r="P5" s="118"/>
      <c r="Q5" s="118" t="s">
        <v>147</v>
      </c>
      <c r="R5" s="118"/>
      <c r="S5" s="118"/>
      <c r="T5" s="119" t="s">
        <v>115</v>
      </c>
      <c r="U5" s="119" t="s">
        <v>121</v>
      </c>
      <c r="V5" s="119" t="s">
        <v>127</v>
      </c>
      <c r="W5" s="119" t="s">
        <v>139</v>
      </c>
      <c r="X5" s="119" t="s">
        <v>140</v>
      </c>
      <c r="Y5" s="119" t="s">
        <v>141</v>
      </c>
      <c r="Z5" s="119" t="s">
        <v>146</v>
      </c>
      <c r="AA5" s="119" t="s">
        <v>148</v>
      </c>
      <c r="AB5" s="124" t="s">
        <v>11</v>
      </c>
    </row>
    <row r="6" spans="1:28" s="10" customFormat="1" ht="32.25" customHeight="1">
      <c r="A6" s="144"/>
      <c r="B6" s="144"/>
      <c r="C6" s="120"/>
      <c r="D6" s="120"/>
      <c r="E6" s="83" t="s">
        <v>130</v>
      </c>
      <c r="F6" s="83" t="s">
        <v>131</v>
      </c>
      <c r="G6" s="83" t="s">
        <v>132</v>
      </c>
      <c r="H6" s="83" t="s">
        <v>130</v>
      </c>
      <c r="I6" s="83" t="s">
        <v>131</v>
      </c>
      <c r="J6" s="83" t="s">
        <v>132</v>
      </c>
      <c r="K6" s="83" t="s">
        <v>130</v>
      </c>
      <c r="L6" s="83" t="s">
        <v>131</v>
      </c>
      <c r="M6" s="83" t="s">
        <v>132</v>
      </c>
      <c r="N6" s="91" t="s">
        <v>130</v>
      </c>
      <c r="O6" s="91" t="s">
        <v>131</v>
      </c>
      <c r="P6" s="91" t="s">
        <v>132</v>
      </c>
      <c r="Q6" s="97" t="s">
        <v>130</v>
      </c>
      <c r="R6" s="97" t="s">
        <v>131</v>
      </c>
      <c r="S6" s="97" t="s">
        <v>132</v>
      </c>
      <c r="T6" s="120"/>
      <c r="U6" s="120"/>
      <c r="V6" s="120"/>
      <c r="W6" s="120"/>
      <c r="X6" s="120"/>
      <c r="Y6" s="120"/>
      <c r="Z6" s="120"/>
      <c r="AA6" s="120"/>
      <c r="AB6" s="125"/>
    </row>
    <row r="7" spans="1:28" s="16" customFormat="1" ht="15">
      <c r="A7" s="129" t="s">
        <v>21</v>
      </c>
      <c r="B7" s="13" t="s">
        <v>36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28" t="s">
        <v>4</v>
      </c>
      <c r="U7" s="29" t="s">
        <v>6</v>
      </c>
      <c r="V7" s="29" t="s">
        <v>6</v>
      </c>
      <c r="W7" s="29" t="s">
        <v>6</v>
      </c>
      <c r="X7" s="29" t="s">
        <v>6</v>
      </c>
      <c r="Y7" s="29" t="s">
        <v>6</v>
      </c>
      <c r="Z7" s="29" t="s">
        <v>6</v>
      </c>
      <c r="AA7" s="29" t="s">
        <v>6</v>
      </c>
      <c r="AB7" s="46"/>
    </row>
    <row r="8" spans="1:28" s="16" customFormat="1" ht="15">
      <c r="A8" s="130"/>
      <c r="B8" s="13" t="s">
        <v>37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28" t="s">
        <v>4</v>
      </c>
      <c r="U8" s="29" t="s">
        <v>6</v>
      </c>
      <c r="V8" s="29" t="s">
        <v>6</v>
      </c>
      <c r="W8" s="29" t="s">
        <v>6</v>
      </c>
      <c r="X8" s="29" t="s">
        <v>6</v>
      </c>
      <c r="Y8" s="29" t="s">
        <v>6</v>
      </c>
      <c r="Z8" s="29" t="s">
        <v>6</v>
      </c>
      <c r="AA8" s="29" t="s">
        <v>6</v>
      </c>
      <c r="AB8" s="46"/>
    </row>
    <row r="9" spans="1:28" s="16" customFormat="1" ht="15">
      <c r="A9" s="130"/>
      <c r="B9" s="55" t="s">
        <v>38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26" t="s">
        <v>5</v>
      </c>
      <c r="U9" s="29" t="s">
        <v>6</v>
      </c>
      <c r="V9" s="29" t="s">
        <v>6</v>
      </c>
      <c r="W9" s="29" t="s">
        <v>6</v>
      </c>
      <c r="X9" s="29" t="s">
        <v>6</v>
      </c>
      <c r="Y9" s="29" t="s">
        <v>6</v>
      </c>
      <c r="Z9" s="29" t="s">
        <v>6</v>
      </c>
      <c r="AA9" s="29" t="s">
        <v>6</v>
      </c>
      <c r="AB9" s="46"/>
    </row>
    <row r="10" spans="1:28" s="59" customFormat="1" ht="15">
      <c r="A10" s="131"/>
      <c r="B10" s="62" t="s">
        <v>2</v>
      </c>
      <c r="C10" s="69">
        <f>SUM(C7:C9)</f>
        <v>0</v>
      </c>
      <c r="D10" s="69">
        <f>SUM(D7:D9)</f>
        <v>0</v>
      </c>
      <c r="E10" s="68"/>
      <c r="F10" s="68"/>
      <c r="G10" s="68"/>
      <c r="H10" s="68"/>
      <c r="I10" s="68"/>
      <c r="J10" s="68"/>
      <c r="K10" s="87"/>
      <c r="L10" s="87"/>
      <c r="M10" s="87"/>
      <c r="N10" s="87"/>
      <c r="O10" s="87"/>
      <c r="P10" s="87"/>
      <c r="Q10" s="87"/>
      <c r="R10" s="87"/>
      <c r="S10" s="87"/>
      <c r="T10" s="66"/>
      <c r="U10" s="57"/>
      <c r="V10" s="52"/>
      <c r="W10" s="88"/>
      <c r="X10" s="88"/>
      <c r="Y10" s="88"/>
      <c r="Z10" s="88"/>
      <c r="AA10" s="88"/>
      <c r="AB10" s="58"/>
    </row>
    <row r="11" spans="1:28" s="16" customFormat="1" ht="15">
      <c r="A11" s="134" t="s">
        <v>22</v>
      </c>
      <c r="B11" s="13" t="s">
        <v>40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28" t="s">
        <v>4</v>
      </c>
      <c r="U11" s="29" t="s">
        <v>6</v>
      </c>
      <c r="V11" s="29" t="s">
        <v>6</v>
      </c>
      <c r="W11" s="29" t="s">
        <v>6</v>
      </c>
      <c r="X11" s="29" t="s">
        <v>6</v>
      </c>
      <c r="Y11" s="29" t="s">
        <v>6</v>
      </c>
      <c r="Z11" s="29" t="s">
        <v>6</v>
      </c>
      <c r="AA11" s="29" t="s">
        <v>6</v>
      </c>
      <c r="AB11" s="46"/>
    </row>
    <row r="12" spans="1:28" s="16" customFormat="1" ht="18" customHeight="1">
      <c r="A12" s="135"/>
      <c r="B12" s="13" t="s">
        <v>41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23" t="s">
        <v>3</v>
      </c>
      <c r="U12" s="30" t="s">
        <v>114</v>
      </c>
      <c r="V12" s="29" t="s">
        <v>6</v>
      </c>
      <c r="W12" s="29" t="s">
        <v>6</v>
      </c>
      <c r="X12" s="29" t="s">
        <v>6</v>
      </c>
      <c r="Y12" s="29" t="s">
        <v>6</v>
      </c>
      <c r="Z12" s="29" t="s">
        <v>6</v>
      </c>
      <c r="AA12" s="29" t="s">
        <v>6</v>
      </c>
      <c r="AB12" s="46"/>
    </row>
    <row r="13" spans="1:28" s="16" customFormat="1" ht="15">
      <c r="A13" s="135"/>
      <c r="B13" s="13" t="s">
        <v>42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28" t="s">
        <v>4</v>
      </c>
      <c r="U13" s="29" t="s">
        <v>6</v>
      </c>
      <c r="V13" s="29" t="s">
        <v>6</v>
      </c>
      <c r="W13" s="29" t="s">
        <v>6</v>
      </c>
      <c r="X13" s="29" t="s">
        <v>6</v>
      </c>
      <c r="Y13" s="29" t="s">
        <v>6</v>
      </c>
      <c r="Z13" s="29" t="s">
        <v>6</v>
      </c>
      <c r="AA13" s="29" t="s">
        <v>6</v>
      </c>
      <c r="AB13" s="46"/>
    </row>
    <row r="14" spans="1:28" s="16" customFormat="1" ht="17.25" customHeight="1">
      <c r="A14" s="135"/>
      <c r="B14" s="13" t="s">
        <v>43</v>
      </c>
      <c r="C14" s="68">
        <v>2</v>
      </c>
      <c r="D14" s="68">
        <v>4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23" t="s">
        <v>3</v>
      </c>
      <c r="U14" s="31" t="s">
        <v>3</v>
      </c>
      <c r="V14" s="28" t="s">
        <v>4</v>
      </c>
      <c r="W14" s="29" t="s">
        <v>6</v>
      </c>
      <c r="X14" s="29" t="s">
        <v>6</v>
      </c>
      <c r="Y14" s="29" t="s">
        <v>6</v>
      </c>
      <c r="Z14" s="29" t="s">
        <v>6</v>
      </c>
      <c r="AA14" s="29" t="s">
        <v>6</v>
      </c>
      <c r="AB14" s="46"/>
    </row>
    <row r="15" spans="1:28" s="16" customFormat="1" ht="15">
      <c r="A15" s="135"/>
      <c r="B15" s="13" t="s">
        <v>44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26" t="s">
        <v>5</v>
      </c>
      <c r="U15" s="29" t="s">
        <v>6</v>
      </c>
      <c r="V15" s="29" t="s">
        <v>6</v>
      </c>
      <c r="W15" s="29" t="s">
        <v>6</v>
      </c>
      <c r="X15" s="29" t="s">
        <v>6</v>
      </c>
      <c r="Y15" s="29" t="s">
        <v>6</v>
      </c>
      <c r="Z15" s="29" t="s">
        <v>6</v>
      </c>
      <c r="AA15" s="29" t="s">
        <v>6</v>
      </c>
      <c r="AB15" s="46"/>
    </row>
    <row r="16" spans="1:28" s="16" customFormat="1" ht="15">
      <c r="A16" s="135"/>
      <c r="B16" s="13" t="s">
        <v>142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26" t="s">
        <v>5</v>
      </c>
      <c r="U16" s="29" t="s">
        <v>6</v>
      </c>
      <c r="V16" s="29" t="s">
        <v>6</v>
      </c>
      <c r="W16" s="29" t="s">
        <v>6</v>
      </c>
      <c r="X16" s="29" t="s">
        <v>6</v>
      </c>
      <c r="Y16" s="29" t="s">
        <v>6</v>
      </c>
      <c r="Z16" s="29" t="s">
        <v>6</v>
      </c>
      <c r="AA16" s="29" t="s">
        <v>6</v>
      </c>
      <c r="AB16" s="46"/>
    </row>
    <row r="17" spans="1:28" s="16" customFormat="1" ht="15">
      <c r="A17" s="135"/>
      <c r="B17" s="13" t="s">
        <v>45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26" t="s">
        <v>5</v>
      </c>
      <c r="U17" s="29" t="s">
        <v>6</v>
      </c>
      <c r="V17" s="29" t="s">
        <v>6</v>
      </c>
      <c r="W17" s="29" t="s">
        <v>6</v>
      </c>
      <c r="X17" s="29" t="s">
        <v>6</v>
      </c>
      <c r="Y17" s="29" t="s">
        <v>6</v>
      </c>
      <c r="Z17" s="29" t="s">
        <v>6</v>
      </c>
      <c r="AA17" s="29" t="s">
        <v>6</v>
      </c>
      <c r="AB17" s="46"/>
    </row>
    <row r="18" spans="1:28" s="16" customFormat="1" ht="15">
      <c r="A18" s="135"/>
      <c r="B18" s="13" t="s">
        <v>46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26" t="s">
        <v>5</v>
      </c>
      <c r="U18" s="29" t="s">
        <v>6</v>
      </c>
      <c r="V18" s="29" t="s">
        <v>6</v>
      </c>
      <c r="W18" s="29" t="s">
        <v>6</v>
      </c>
      <c r="X18" s="29" t="s">
        <v>6</v>
      </c>
      <c r="Y18" s="29" t="s">
        <v>6</v>
      </c>
      <c r="Z18" s="29" t="s">
        <v>6</v>
      </c>
      <c r="AA18" s="29" t="s">
        <v>6</v>
      </c>
      <c r="AB18" s="46"/>
    </row>
    <row r="19" spans="1:28" s="16" customFormat="1" ht="15">
      <c r="A19" s="135"/>
      <c r="B19" s="13" t="s">
        <v>47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26" t="s">
        <v>5</v>
      </c>
      <c r="U19" s="29" t="s">
        <v>6</v>
      </c>
      <c r="V19" s="29" t="s">
        <v>6</v>
      </c>
      <c r="W19" s="29" t="s">
        <v>6</v>
      </c>
      <c r="X19" s="29" t="s">
        <v>6</v>
      </c>
      <c r="Y19" s="29" t="s">
        <v>6</v>
      </c>
      <c r="Z19" s="29" t="s">
        <v>6</v>
      </c>
      <c r="AA19" s="29" t="s">
        <v>6</v>
      </c>
      <c r="AB19" s="46"/>
    </row>
    <row r="20" spans="1:28" s="16" customFormat="1" ht="15">
      <c r="A20" s="135"/>
      <c r="B20" s="13" t="s">
        <v>143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26" t="s">
        <v>5</v>
      </c>
      <c r="U20" s="29" t="s">
        <v>6</v>
      </c>
      <c r="V20" s="29" t="s">
        <v>6</v>
      </c>
      <c r="W20" s="29" t="s">
        <v>6</v>
      </c>
      <c r="X20" s="29" t="s">
        <v>6</v>
      </c>
      <c r="Y20" s="29" t="s">
        <v>6</v>
      </c>
      <c r="Z20" s="29" t="s">
        <v>6</v>
      </c>
      <c r="AA20" s="29" t="s">
        <v>6</v>
      </c>
      <c r="AB20" s="46"/>
    </row>
    <row r="21" spans="1:28" s="16" customFormat="1" ht="15">
      <c r="A21" s="135"/>
      <c r="B21" s="13" t="s">
        <v>93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26" t="s">
        <v>5</v>
      </c>
      <c r="U21" s="29" t="s">
        <v>6</v>
      </c>
      <c r="V21" s="29" t="s">
        <v>6</v>
      </c>
      <c r="W21" s="29" t="s">
        <v>6</v>
      </c>
      <c r="X21" s="29" t="s">
        <v>6</v>
      </c>
      <c r="Y21" s="29" t="s">
        <v>6</v>
      </c>
      <c r="Z21" s="29" t="s">
        <v>6</v>
      </c>
      <c r="AA21" s="29" t="s">
        <v>6</v>
      </c>
      <c r="AB21" s="46"/>
    </row>
    <row r="22" spans="1:28" s="59" customFormat="1" ht="15">
      <c r="A22" s="136"/>
      <c r="B22" s="62" t="s">
        <v>2</v>
      </c>
      <c r="C22" s="69">
        <f>SUM(C11:C21)</f>
        <v>2</v>
      </c>
      <c r="D22" s="69">
        <f>SUM(D11:D21)</f>
        <v>4</v>
      </c>
      <c r="E22" s="68"/>
      <c r="F22" s="68"/>
      <c r="G22" s="68"/>
      <c r="H22" s="68"/>
      <c r="I22" s="68"/>
      <c r="J22" s="68"/>
      <c r="K22" s="87"/>
      <c r="L22" s="87"/>
      <c r="M22" s="87"/>
      <c r="N22" s="87"/>
      <c r="O22" s="87"/>
      <c r="P22" s="87"/>
      <c r="Q22" s="87"/>
      <c r="R22" s="87"/>
      <c r="S22" s="87"/>
      <c r="T22" s="26" t="s">
        <v>5</v>
      </c>
      <c r="U22" s="29" t="s">
        <v>6</v>
      </c>
      <c r="V22" s="29" t="s">
        <v>6</v>
      </c>
      <c r="W22" s="29" t="s">
        <v>6</v>
      </c>
      <c r="X22" s="29" t="s">
        <v>6</v>
      </c>
      <c r="Y22" s="29" t="s">
        <v>6</v>
      </c>
      <c r="Z22" s="29" t="s">
        <v>6</v>
      </c>
      <c r="AA22" s="29" t="s">
        <v>6</v>
      </c>
      <c r="AB22" s="58"/>
    </row>
    <row r="23" spans="1:28" s="16" customFormat="1" ht="15">
      <c r="A23" s="134" t="s">
        <v>23</v>
      </c>
      <c r="B23" s="13" t="s">
        <v>39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24" t="s">
        <v>6</v>
      </c>
      <c r="U23" s="32" t="s">
        <v>6</v>
      </c>
      <c r="V23" s="29" t="s">
        <v>6</v>
      </c>
      <c r="W23" s="29" t="s">
        <v>6</v>
      </c>
      <c r="X23" s="29" t="s">
        <v>6</v>
      </c>
      <c r="Y23" s="29" t="s">
        <v>6</v>
      </c>
      <c r="Z23" s="29" t="s">
        <v>6</v>
      </c>
      <c r="AA23" s="29" t="s">
        <v>6</v>
      </c>
      <c r="AB23" s="46"/>
    </row>
    <row r="24" spans="1:28" s="16" customFormat="1" ht="15">
      <c r="A24" s="135"/>
      <c r="B24" s="13" t="s">
        <v>155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24" t="s">
        <v>6</v>
      </c>
      <c r="U24" s="32" t="s">
        <v>6</v>
      </c>
      <c r="V24" s="29" t="s">
        <v>6</v>
      </c>
      <c r="W24" s="29" t="s">
        <v>6</v>
      </c>
      <c r="X24" s="29" t="s">
        <v>6</v>
      </c>
      <c r="Y24" s="29" t="s">
        <v>6</v>
      </c>
      <c r="Z24" s="29" t="s">
        <v>6</v>
      </c>
      <c r="AA24" s="29" t="s">
        <v>6</v>
      </c>
      <c r="AB24" s="46"/>
    </row>
    <row r="25" spans="1:28" s="16" customFormat="1" ht="15">
      <c r="A25" s="135"/>
      <c r="B25" s="13" t="s">
        <v>156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24" t="s">
        <v>6</v>
      </c>
      <c r="U25" s="33" t="s">
        <v>5</v>
      </c>
      <c r="V25" s="26" t="s">
        <v>5</v>
      </c>
      <c r="W25" s="29" t="s">
        <v>6</v>
      </c>
      <c r="X25" s="29" t="s">
        <v>6</v>
      </c>
      <c r="Y25" s="29" t="s">
        <v>6</v>
      </c>
      <c r="Z25" s="29" t="s">
        <v>6</v>
      </c>
      <c r="AA25" s="29" t="s">
        <v>6</v>
      </c>
      <c r="AB25" s="46"/>
    </row>
    <row r="26" spans="1:28" s="16" customFormat="1" ht="15">
      <c r="A26" s="135"/>
      <c r="B26" s="13" t="s">
        <v>157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24" t="s">
        <v>6</v>
      </c>
      <c r="U26" s="32" t="s">
        <v>6</v>
      </c>
      <c r="V26" s="29" t="s">
        <v>6</v>
      </c>
      <c r="W26" s="29" t="s">
        <v>6</v>
      </c>
      <c r="X26" s="29" t="s">
        <v>6</v>
      </c>
      <c r="Y26" s="29" t="s">
        <v>6</v>
      </c>
      <c r="Z26" s="29" t="s">
        <v>6</v>
      </c>
      <c r="AA26" s="29" t="s">
        <v>6</v>
      </c>
      <c r="AB26" s="46"/>
    </row>
    <row r="27" spans="1:28" s="16" customFormat="1" ht="15">
      <c r="A27" s="135"/>
      <c r="B27" s="13" t="s">
        <v>158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24" t="s">
        <v>6</v>
      </c>
      <c r="U27" s="32" t="s">
        <v>6</v>
      </c>
      <c r="V27" s="29" t="s">
        <v>6</v>
      </c>
      <c r="W27" s="29" t="s">
        <v>6</v>
      </c>
      <c r="X27" s="29" t="s">
        <v>6</v>
      </c>
      <c r="Y27" s="29" t="s">
        <v>6</v>
      </c>
      <c r="Z27" s="29" t="s">
        <v>6</v>
      </c>
      <c r="AA27" s="29" t="s">
        <v>6</v>
      </c>
      <c r="AB27" s="46"/>
    </row>
    <row r="28" spans="1:28" s="16" customFormat="1" ht="15">
      <c r="A28" s="135"/>
      <c r="B28" s="13" t="s">
        <v>159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24" t="s">
        <v>6</v>
      </c>
      <c r="U28" s="32" t="s">
        <v>6</v>
      </c>
      <c r="V28" s="26" t="s">
        <v>5</v>
      </c>
      <c r="W28" s="29" t="s">
        <v>6</v>
      </c>
      <c r="X28" s="29" t="s">
        <v>6</v>
      </c>
      <c r="Y28" s="29" t="s">
        <v>6</v>
      </c>
      <c r="Z28" s="29" t="s">
        <v>6</v>
      </c>
      <c r="AA28" s="29" t="s">
        <v>6</v>
      </c>
      <c r="AB28" s="46"/>
    </row>
    <row r="29" spans="1:28" s="16" customFormat="1" ht="15">
      <c r="A29" s="135"/>
      <c r="B29" s="13" t="s">
        <v>160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24" t="s">
        <v>6</v>
      </c>
      <c r="U29" s="32" t="s">
        <v>6</v>
      </c>
      <c r="V29" s="32" t="s">
        <v>6</v>
      </c>
      <c r="W29" s="29" t="s">
        <v>6</v>
      </c>
      <c r="X29" s="29" t="s">
        <v>6</v>
      </c>
      <c r="Y29" s="29" t="s">
        <v>6</v>
      </c>
      <c r="Z29" s="29" t="s">
        <v>6</v>
      </c>
      <c r="AA29" s="29" t="s">
        <v>6</v>
      </c>
      <c r="AB29" s="46"/>
    </row>
    <row r="30" spans="1:28" s="16" customFormat="1" ht="15">
      <c r="A30" s="135"/>
      <c r="B30" s="13" t="s">
        <v>161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>
        <v>1</v>
      </c>
      <c r="T30" s="24" t="s">
        <v>6</v>
      </c>
      <c r="U30" s="32" t="s">
        <v>6</v>
      </c>
      <c r="V30" s="32" t="s">
        <v>6</v>
      </c>
      <c r="W30" s="29" t="s">
        <v>6</v>
      </c>
      <c r="X30" s="29" t="s">
        <v>6</v>
      </c>
      <c r="Y30" s="29" t="s">
        <v>6</v>
      </c>
      <c r="Z30" s="29" t="s">
        <v>6</v>
      </c>
      <c r="AA30" s="29" t="s">
        <v>6</v>
      </c>
      <c r="AB30" s="46"/>
    </row>
    <row r="31" spans="1:28" s="16" customFormat="1" ht="15">
      <c r="A31" s="135"/>
      <c r="B31" s="13" t="s">
        <v>162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24" t="s">
        <v>6</v>
      </c>
      <c r="U31" s="33" t="s">
        <v>5</v>
      </c>
      <c r="V31" s="32" t="s">
        <v>6</v>
      </c>
      <c r="W31" s="29" t="s">
        <v>6</v>
      </c>
      <c r="X31" s="29" t="s">
        <v>6</v>
      </c>
      <c r="Y31" s="29" t="s">
        <v>6</v>
      </c>
      <c r="Z31" s="29" t="s">
        <v>6</v>
      </c>
      <c r="AA31" s="29" t="s">
        <v>6</v>
      </c>
      <c r="AB31" s="46"/>
    </row>
    <row r="32" spans="1:28" s="59" customFormat="1" ht="15">
      <c r="A32" s="136"/>
      <c r="B32" s="62" t="s">
        <v>2</v>
      </c>
      <c r="C32" s="69">
        <f>SUM(C23:C31)</f>
        <v>0</v>
      </c>
      <c r="D32" s="69">
        <f>SUM(D23:D31)</f>
        <v>0</v>
      </c>
      <c r="E32" s="68"/>
      <c r="F32" s="68"/>
      <c r="G32" s="68"/>
      <c r="H32" s="68"/>
      <c r="I32" s="68"/>
      <c r="J32" s="68"/>
      <c r="K32" s="87"/>
      <c r="L32" s="87"/>
      <c r="M32" s="87"/>
      <c r="N32" s="87"/>
      <c r="O32" s="87"/>
      <c r="P32" s="87"/>
      <c r="Q32" s="87"/>
      <c r="R32" s="87"/>
      <c r="S32" s="69">
        <f>SUM(S23:S31)</f>
        <v>1</v>
      </c>
      <c r="T32" s="66"/>
      <c r="U32" s="61"/>
      <c r="V32" s="65"/>
      <c r="W32" s="88"/>
      <c r="X32" s="88"/>
      <c r="Y32" s="88"/>
      <c r="Z32" s="88"/>
      <c r="AA32" s="88"/>
      <c r="AB32" s="58"/>
    </row>
    <row r="33" spans="1:28" s="16" customFormat="1" ht="15">
      <c r="A33" s="129" t="s">
        <v>26</v>
      </c>
      <c r="B33" s="13" t="s">
        <v>163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28" t="s">
        <v>4</v>
      </c>
      <c r="U33" s="33" t="s">
        <v>5</v>
      </c>
      <c r="V33" s="32" t="s">
        <v>6</v>
      </c>
      <c r="W33" s="29" t="s">
        <v>6</v>
      </c>
      <c r="X33" s="29" t="s">
        <v>6</v>
      </c>
      <c r="Y33" s="29" t="s">
        <v>6</v>
      </c>
      <c r="Z33" s="29" t="s">
        <v>6</v>
      </c>
      <c r="AA33" s="29" t="s">
        <v>6</v>
      </c>
      <c r="AB33" s="46"/>
    </row>
    <row r="34" spans="1:28" s="16" customFormat="1" ht="15">
      <c r="A34" s="130"/>
      <c r="B34" s="13" t="s">
        <v>164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26" t="s">
        <v>5</v>
      </c>
      <c r="U34" s="32" t="s">
        <v>6</v>
      </c>
      <c r="V34" s="32" t="s">
        <v>6</v>
      </c>
      <c r="W34" s="29" t="s">
        <v>6</v>
      </c>
      <c r="X34" s="29" t="s">
        <v>6</v>
      </c>
      <c r="Y34" s="29" t="s">
        <v>6</v>
      </c>
      <c r="Z34" s="29" t="s">
        <v>6</v>
      </c>
      <c r="AA34" s="29" t="s">
        <v>6</v>
      </c>
      <c r="AB34" s="46"/>
    </row>
    <row r="35" spans="1:28" s="16" customFormat="1" ht="15">
      <c r="A35" s="130"/>
      <c r="B35" s="13" t="s">
        <v>165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28" t="s">
        <v>4</v>
      </c>
      <c r="U35" s="33" t="s">
        <v>5</v>
      </c>
      <c r="V35" s="32" t="s">
        <v>6</v>
      </c>
      <c r="W35" s="29" t="s">
        <v>6</v>
      </c>
      <c r="X35" s="29" t="s">
        <v>6</v>
      </c>
      <c r="Y35" s="29" t="s">
        <v>6</v>
      </c>
      <c r="Z35" s="29" t="s">
        <v>6</v>
      </c>
      <c r="AA35" s="29" t="s">
        <v>6</v>
      </c>
      <c r="AB35" s="46"/>
    </row>
    <row r="36" spans="1:28" s="16" customFormat="1" ht="15">
      <c r="A36" s="130"/>
      <c r="B36" s="55" t="s">
        <v>48</v>
      </c>
      <c r="C36" s="68">
        <v>4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23" t="s">
        <v>3</v>
      </c>
      <c r="U36" s="34" t="s">
        <v>3</v>
      </c>
      <c r="V36" s="32" t="s">
        <v>6</v>
      </c>
      <c r="W36" s="29" t="s">
        <v>6</v>
      </c>
      <c r="X36" s="29" t="s">
        <v>6</v>
      </c>
      <c r="Y36" s="29" t="s">
        <v>6</v>
      </c>
      <c r="Z36" s="29" t="s">
        <v>6</v>
      </c>
      <c r="AA36" s="29" t="s">
        <v>6</v>
      </c>
      <c r="AB36" s="46"/>
    </row>
    <row r="37" spans="1:28" s="59" customFormat="1" ht="15">
      <c r="A37" s="131"/>
      <c r="B37" s="62" t="s">
        <v>2</v>
      </c>
      <c r="C37" s="69">
        <f>SUM(C33:C36)</f>
        <v>4</v>
      </c>
      <c r="D37" s="69">
        <f>SUM(D33:D36)</f>
        <v>0</v>
      </c>
      <c r="E37" s="68"/>
      <c r="F37" s="68"/>
      <c r="G37" s="68"/>
      <c r="H37" s="68"/>
      <c r="I37" s="68"/>
      <c r="J37" s="68"/>
      <c r="K37" s="87"/>
      <c r="L37" s="87"/>
      <c r="M37" s="87"/>
      <c r="N37" s="87"/>
      <c r="O37" s="87"/>
      <c r="P37" s="87"/>
      <c r="Q37" s="87"/>
      <c r="R37" s="87"/>
      <c r="S37" s="87"/>
      <c r="T37" s="66"/>
      <c r="U37" s="60"/>
      <c r="V37" s="32" t="s">
        <v>6</v>
      </c>
      <c r="W37" s="29" t="s">
        <v>6</v>
      </c>
      <c r="X37" s="29" t="s">
        <v>6</v>
      </c>
      <c r="Y37" s="29" t="s">
        <v>6</v>
      </c>
      <c r="Z37" s="29" t="s">
        <v>6</v>
      </c>
      <c r="AA37" s="29" t="s">
        <v>6</v>
      </c>
      <c r="AB37" s="58"/>
    </row>
    <row r="38" spans="1:28" s="16" customFormat="1" ht="15">
      <c r="A38" s="134" t="s">
        <v>24</v>
      </c>
      <c r="B38" s="13" t="s">
        <v>49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24" t="s">
        <v>6</v>
      </c>
      <c r="U38" s="32" t="s">
        <v>6</v>
      </c>
      <c r="V38" s="32" t="s">
        <v>6</v>
      </c>
      <c r="W38" s="29" t="s">
        <v>6</v>
      </c>
      <c r="X38" s="29" t="s">
        <v>6</v>
      </c>
      <c r="Y38" s="29" t="s">
        <v>6</v>
      </c>
      <c r="Z38" s="29" t="s">
        <v>6</v>
      </c>
      <c r="AA38" s="29" t="s">
        <v>6</v>
      </c>
      <c r="AB38" s="46"/>
    </row>
    <row r="39" spans="1:28" s="16" customFormat="1" ht="15">
      <c r="A39" s="135"/>
      <c r="B39" s="13" t="s">
        <v>50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28" t="s">
        <v>4</v>
      </c>
      <c r="U39" s="30" t="s">
        <v>114</v>
      </c>
      <c r="V39" s="32" t="s">
        <v>6</v>
      </c>
      <c r="W39" s="29" t="s">
        <v>6</v>
      </c>
      <c r="X39" s="29" t="s">
        <v>6</v>
      </c>
      <c r="Y39" s="29" t="s">
        <v>6</v>
      </c>
      <c r="Z39" s="29" t="s">
        <v>6</v>
      </c>
      <c r="AA39" s="29" t="s">
        <v>6</v>
      </c>
      <c r="AB39" s="46"/>
    </row>
    <row r="40" spans="1:28" s="16" customFormat="1" ht="15">
      <c r="A40" s="135"/>
      <c r="B40" s="13" t="s">
        <v>51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24" t="s">
        <v>6</v>
      </c>
      <c r="U40" s="32" t="s">
        <v>6</v>
      </c>
      <c r="V40" s="32" t="s">
        <v>6</v>
      </c>
      <c r="W40" s="29" t="s">
        <v>6</v>
      </c>
      <c r="X40" s="29" t="s">
        <v>6</v>
      </c>
      <c r="Y40" s="29" t="s">
        <v>6</v>
      </c>
      <c r="Z40" s="29" t="s">
        <v>6</v>
      </c>
      <c r="AA40" s="29" t="s">
        <v>6</v>
      </c>
      <c r="AB40" s="46"/>
    </row>
    <row r="41" spans="1:28" s="16" customFormat="1" ht="15">
      <c r="A41" s="135"/>
      <c r="B41" s="13" t="s">
        <v>17</v>
      </c>
      <c r="C41" s="68">
        <v>1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23" t="s">
        <v>3</v>
      </c>
      <c r="U41" s="36" t="s">
        <v>4</v>
      </c>
      <c r="V41" s="32" t="s">
        <v>6</v>
      </c>
      <c r="W41" s="29" t="s">
        <v>6</v>
      </c>
      <c r="X41" s="29" t="s">
        <v>6</v>
      </c>
      <c r="Y41" s="29" t="s">
        <v>6</v>
      </c>
      <c r="Z41" s="29" t="s">
        <v>6</v>
      </c>
      <c r="AA41" s="29" t="s">
        <v>6</v>
      </c>
      <c r="AB41" s="46"/>
    </row>
    <row r="42" spans="1:28" s="16" customFormat="1" ht="15">
      <c r="A42" s="135"/>
      <c r="B42" s="13" t="s">
        <v>13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24" t="s">
        <v>6</v>
      </c>
      <c r="U42" s="30" t="s">
        <v>114</v>
      </c>
      <c r="V42" s="26" t="s">
        <v>5</v>
      </c>
      <c r="W42" s="29" t="s">
        <v>6</v>
      </c>
      <c r="X42" s="29" t="s">
        <v>6</v>
      </c>
      <c r="Y42" s="29" t="s">
        <v>6</v>
      </c>
      <c r="Z42" s="29" t="s">
        <v>6</v>
      </c>
      <c r="AA42" s="29" t="s">
        <v>6</v>
      </c>
      <c r="AB42" s="46"/>
    </row>
    <row r="43" spans="1:28" s="16" customFormat="1" ht="15">
      <c r="A43" s="135"/>
      <c r="B43" s="13" t="s">
        <v>14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24" t="s">
        <v>6</v>
      </c>
      <c r="U43" s="32" t="s">
        <v>6</v>
      </c>
      <c r="V43" s="32" t="s">
        <v>6</v>
      </c>
      <c r="W43" s="29" t="s">
        <v>6</v>
      </c>
      <c r="X43" s="29" t="s">
        <v>6</v>
      </c>
      <c r="Y43" s="29" t="s">
        <v>6</v>
      </c>
      <c r="Z43" s="29" t="s">
        <v>6</v>
      </c>
      <c r="AA43" s="29" t="s">
        <v>6</v>
      </c>
      <c r="AB43" s="46"/>
    </row>
    <row r="44" spans="1:28" s="16" customFormat="1" ht="15">
      <c r="A44" s="135"/>
      <c r="B44" s="13" t="s">
        <v>52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28" t="s">
        <v>4</v>
      </c>
      <c r="U44" s="30" t="s">
        <v>114</v>
      </c>
      <c r="V44" s="32" t="s">
        <v>6</v>
      </c>
      <c r="W44" s="29" t="s">
        <v>6</v>
      </c>
      <c r="X44" s="29" t="s">
        <v>6</v>
      </c>
      <c r="Y44" s="29" t="s">
        <v>6</v>
      </c>
      <c r="Z44" s="29" t="s">
        <v>6</v>
      </c>
      <c r="AA44" s="29" t="s">
        <v>6</v>
      </c>
      <c r="AB44" s="46"/>
    </row>
    <row r="45" spans="1:28" s="59" customFormat="1" ht="15">
      <c r="A45" s="136"/>
      <c r="B45" s="62" t="s">
        <v>2</v>
      </c>
      <c r="C45" s="69">
        <f>SUM(C38:C44)</f>
        <v>1</v>
      </c>
      <c r="D45" s="69">
        <f>SUM(D38:D44)</f>
        <v>0</v>
      </c>
      <c r="E45" s="68"/>
      <c r="F45" s="68"/>
      <c r="G45" s="68"/>
      <c r="H45" s="68"/>
      <c r="I45" s="68"/>
      <c r="J45" s="68"/>
      <c r="K45" s="87"/>
      <c r="L45" s="87"/>
      <c r="M45" s="87"/>
      <c r="N45" s="87"/>
      <c r="O45" s="87"/>
      <c r="P45" s="87"/>
      <c r="Q45" s="87"/>
      <c r="R45" s="87"/>
      <c r="S45" s="87"/>
      <c r="T45" s="66"/>
      <c r="U45" s="61"/>
      <c r="V45" s="65"/>
      <c r="W45" s="88"/>
      <c r="X45" s="88"/>
      <c r="Y45" s="88"/>
      <c r="Z45" s="88"/>
      <c r="AA45" s="88"/>
      <c r="AB45" s="58"/>
    </row>
    <row r="46" spans="1:28" s="16" customFormat="1" ht="15">
      <c r="A46" s="134" t="s">
        <v>25</v>
      </c>
      <c r="B46" s="13" t="s">
        <v>53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26" t="s">
        <v>5</v>
      </c>
      <c r="U46" s="32" t="s">
        <v>6</v>
      </c>
      <c r="V46" s="32" t="s">
        <v>6</v>
      </c>
      <c r="W46" s="29" t="s">
        <v>6</v>
      </c>
      <c r="X46" s="29" t="s">
        <v>6</v>
      </c>
      <c r="Y46" s="29" t="s">
        <v>6</v>
      </c>
      <c r="Z46" s="29" t="s">
        <v>6</v>
      </c>
      <c r="AA46" s="29" t="s">
        <v>6</v>
      </c>
      <c r="AB46" s="46"/>
    </row>
    <row r="47" spans="1:28" s="16" customFormat="1" ht="15">
      <c r="A47" s="135"/>
      <c r="B47" s="13" t="s">
        <v>54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26" t="s">
        <v>5</v>
      </c>
      <c r="U47" s="32" t="s">
        <v>6</v>
      </c>
      <c r="V47" s="32" t="s">
        <v>6</v>
      </c>
      <c r="W47" s="29" t="s">
        <v>6</v>
      </c>
      <c r="X47" s="29" t="s">
        <v>6</v>
      </c>
      <c r="Y47" s="29" t="s">
        <v>6</v>
      </c>
      <c r="Z47" s="29" t="s">
        <v>6</v>
      </c>
      <c r="AA47" s="29" t="s">
        <v>6</v>
      </c>
      <c r="AB47" s="46"/>
    </row>
    <row r="48" spans="1:28" s="16" customFormat="1" ht="15">
      <c r="A48" s="135"/>
      <c r="B48" s="13" t="s">
        <v>12</v>
      </c>
      <c r="C48" s="68">
        <v>4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23" t="s">
        <v>3</v>
      </c>
      <c r="U48" s="31" t="s">
        <v>3</v>
      </c>
      <c r="V48" s="32" t="s">
        <v>6</v>
      </c>
      <c r="W48" s="29" t="s">
        <v>6</v>
      </c>
      <c r="X48" s="29" t="s">
        <v>6</v>
      </c>
      <c r="Y48" s="29" t="s">
        <v>6</v>
      </c>
      <c r="Z48" s="29" t="s">
        <v>6</v>
      </c>
      <c r="AA48" s="29" t="s">
        <v>6</v>
      </c>
      <c r="AB48" s="46"/>
    </row>
    <row r="49" spans="1:28" s="16" customFormat="1" ht="15">
      <c r="A49" s="135"/>
      <c r="B49" s="13" t="s">
        <v>55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26" t="s">
        <v>5</v>
      </c>
      <c r="U49" s="32" t="s">
        <v>6</v>
      </c>
      <c r="V49" s="26" t="s">
        <v>5</v>
      </c>
      <c r="W49" s="29" t="s">
        <v>6</v>
      </c>
      <c r="X49" s="29" t="s">
        <v>6</v>
      </c>
      <c r="Y49" s="29" t="s">
        <v>6</v>
      </c>
      <c r="Z49" s="29" t="s">
        <v>6</v>
      </c>
      <c r="AA49" s="29" t="s">
        <v>6</v>
      </c>
      <c r="AB49" s="46"/>
    </row>
    <row r="50" spans="1:28" s="16" customFormat="1" ht="15">
      <c r="A50" s="135"/>
      <c r="B50" s="13" t="s">
        <v>56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26" t="s">
        <v>5</v>
      </c>
      <c r="U50" s="33" t="s">
        <v>5</v>
      </c>
      <c r="V50" s="32" t="s">
        <v>6</v>
      </c>
      <c r="W50" s="29" t="s">
        <v>6</v>
      </c>
      <c r="X50" s="29" t="s">
        <v>6</v>
      </c>
      <c r="Y50" s="29" t="s">
        <v>6</v>
      </c>
      <c r="Z50" s="29" t="s">
        <v>6</v>
      </c>
      <c r="AA50" s="29" t="s">
        <v>6</v>
      </c>
      <c r="AB50" s="46"/>
    </row>
    <row r="51" spans="1:28" s="16" customFormat="1" ht="15">
      <c r="A51" s="135"/>
      <c r="B51" s="13" t="s">
        <v>57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28" t="s">
        <v>4</v>
      </c>
      <c r="U51" s="32" t="s">
        <v>6</v>
      </c>
      <c r="V51" s="32" t="s">
        <v>6</v>
      </c>
      <c r="W51" s="29" t="s">
        <v>6</v>
      </c>
      <c r="X51" s="29" t="s">
        <v>6</v>
      </c>
      <c r="Y51" s="29" t="s">
        <v>6</v>
      </c>
      <c r="Z51" s="29" t="s">
        <v>6</v>
      </c>
      <c r="AA51" s="29" t="s">
        <v>6</v>
      </c>
      <c r="AB51" s="46"/>
    </row>
    <row r="52" spans="1:28" s="16" customFormat="1" ht="15">
      <c r="A52" s="135"/>
      <c r="B52" s="13" t="s">
        <v>58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28" t="s">
        <v>4</v>
      </c>
      <c r="U52" s="32" t="s">
        <v>6</v>
      </c>
      <c r="V52" s="32" t="s">
        <v>6</v>
      </c>
      <c r="W52" s="29" t="s">
        <v>6</v>
      </c>
      <c r="X52" s="29" t="s">
        <v>6</v>
      </c>
      <c r="Y52" s="29" t="s">
        <v>6</v>
      </c>
      <c r="Z52" s="29" t="s">
        <v>6</v>
      </c>
      <c r="AA52" s="29" t="s">
        <v>6</v>
      </c>
      <c r="AB52" s="46"/>
    </row>
    <row r="53" spans="1:28" s="16" customFormat="1" ht="15">
      <c r="A53" s="135"/>
      <c r="B53" s="13" t="s">
        <v>59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26" t="s">
        <v>5</v>
      </c>
      <c r="U53" s="33" t="s">
        <v>5</v>
      </c>
      <c r="V53" s="32" t="s">
        <v>6</v>
      </c>
      <c r="W53" s="29" t="s">
        <v>6</v>
      </c>
      <c r="X53" s="29" t="s">
        <v>6</v>
      </c>
      <c r="Y53" s="29" t="s">
        <v>6</v>
      </c>
      <c r="Z53" s="29" t="s">
        <v>6</v>
      </c>
      <c r="AA53" s="29" t="s">
        <v>6</v>
      </c>
      <c r="AB53" s="46"/>
    </row>
    <row r="54" spans="1:28" s="59" customFormat="1" ht="15">
      <c r="A54" s="136"/>
      <c r="B54" s="62" t="s">
        <v>2</v>
      </c>
      <c r="C54" s="69">
        <f>SUM(C46:C53)</f>
        <v>4</v>
      </c>
      <c r="D54" s="69">
        <f>SUM(D46:D53)</f>
        <v>0</v>
      </c>
      <c r="E54" s="68"/>
      <c r="F54" s="68"/>
      <c r="G54" s="68"/>
      <c r="H54" s="68"/>
      <c r="I54" s="68"/>
      <c r="J54" s="68"/>
      <c r="K54" s="87"/>
      <c r="L54" s="87"/>
      <c r="M54" s="87"/>
      <c r="N54" s="87"/>
      <c r="O54" s="87"/>
      <c r="P54" s="87"/>
      <c r="Q54" s="87"/>
      <c r="R54" s="87"/>
      <c r="S54" s="87"/>
      <c r="T54" s="66"/>
      <c r="U54" s="61"/>
      <c r="V54" s="65"/>
      <c r="W54" s="88"/>
      <c r="X54" s="88"/>
      <c r="Y54" s="88"/>
      <c r="Z54" s="88"/>
      <c r="AA54" s="88"/>
      <c r="AB54" s="58"/>
    </row>
    <row r="55" spans="1:28" s="16" customFormat="1" ht="15">
      <c r="A55" s="137" t="s">
        <v>27</v>
      </c>
      <c r="B55" s="13" t="s">
        <v>60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28" t="s">
        <v>4</v>
      </c>
      <c r="U55" s="30" t="s">
        <v>114</v>
      </c>
      <c r="V55" s="32" t="s">
        <v>6</v>
      </c>
      <c r="W55" s="29" t="s">
        <v>6</v>
      </c>
      <c r="X55" s="29" t="s">
        <v>6</v>
      </c>
      <c r="Y55" s="29" t="s">
        <v>6</v>
      </c>
      <c r="Z55" s="29" t="s">
        <v>6</v>
      </c>
      <c r="AA55" s="29" t="s">
        <v>6</v>
      </c>
      <c r="AB55" s="46"/>
    </row>
    <row r="56" spans="1:28" s="16" customFormat="1" ht="15">
      <c r="A56" s="138"/>
      <c r="B56" s="13" t="s">
        <v>61</v>
      </c>
      <c r="C56" s="68"/>
      <c r="D56" s="68">
        <v>6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28" t="s">
        <v>4</v>
      </c>
      <c r="U56" s="30" t="s">
        <v>114</v>
      </c>
      <c r="V56" s="31" t="s">
        <v>3</v>
      </c>
      <c r="W56" s="29" t="s">
        <v>6</v>
      </c>
      <c r="X56" s="29" t="s">
        <v>6</v>
      </c>
      <c r="Y56" s="29" t="s">
        <v>6</v>
      </c>
      <c r="Z56" s="29" t="s">
        <v>6</v>
      </c>
      <c r="AA56" s="29" t="s">
        <v>6</v>
      </c>
      <c r="AB56" s="46"/>
    </row>
    <row r="57" spans="1:28" s="16" customFormat="1" ht="15">
      <c r="A57" s="138"/>
      <c r="B57" s="13" t="s">
        <v>62</v>
      </c>
      <c r="C57" s="68">
        <v>1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28" t="s">
        <v>4</v>
      </c>
      <c r="U57" s="28" t="s">
        <v>4</v>
      </c>
      <c r="V57" s="32" t="s">
        <v>6</v>
      </c>
      <c r="W57" s="29" t="s">
        <v>6</v>
      </c>
      <c r="X57" s="29" t="s">
        <v>6</v>
      </c>
      <c r="Y57" s="29" t="s">
        <v>6</v>
      </c>
      <c r="Z57" s="29" t="s">
        <v>6</v>
      </c>
      <c r="AA57" s="29" t="s">
        <v>6</v>
      </c>
      <c r="AB57" s="46"/>
    </row>
    <row r="58" spans="1:28" s="16" customFormat="1" ht="15">
      <c r="A58" s="138"/>
      <c r="B58" s="13" t="s">
        <v>63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28" t="s">
        <v>4</v>
      </c>
      <c r="U58" s="30" t="s">
        <v>114</v>
      </c>
      <c r="V58" s="32" t="s">
        <v>6</v>
      </c>
      <c r="W58" s="29" t="s">
        <v>6</v>
      </c>
      <c r="X58" s="29" t="s">
        <v>6</v>
      </c>
      <c r="Y58" s="29" t="s">
        <v>6</v>
      </c>
      <c r="Z58" s="29" t="s">
        <v>6</v>
      </c>
      <c r="AA58" s="29" t="s">
        <v>6</v>
      </c>
      <c r="AB58" s="46"/>
    </row>
    <row r="59" spans="1:28" s="16" customFormat="1" ht="15">
      <c r="A59" s="138"/>
      <c r="B59" s="13" t="s">
        <v>64</v>
      </c>
      <c r="C59" s="68">
        <v>1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23" t="s">
        <v>3</v>
      </c>
      <c r="U59" s="25" t="s">
        <v>4</v>
      </c>
      <c r="V59" s="26" t="s">
        <v>5</v>
      </c>
      <c r="W59" s="29" t="s">
        <v>6</v>
      </c>
      <c r="X59" s="29" t="s">
        <v>6</v>
      </c>
      <c r="Y59" s="29" t="s">
        <v>6</v>
      </c>
      <c r="Z59" s="29" t="s">
        <v>6</v>
      </c>
      <c r="AA59" s="29" t="s">
        <v>6</v>
      </c>
      <c r="AB59" s="46"/>
    </row>
    <row r="60" spans="1:28" s="16" customFormat="1" ht="15">
      <c r="A60" s="138"/>
      <c r="B60" s="13" t="s">
        <v>65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26" t="s">
        <v>5</v>
      </c>
      <c r="U60" s="30" t="s">
        <v>114</v>
      </c>
      <c r="V60" s="32" t="s">
        <v>6</v>
      </c>
      <c r="W60" s="29" t="s">
        <v>6</v>
      </c>
      <c r="X60" s="29" t="s">
        <v>6</v>
      </c>
      <c r="Y60" s="29" t="s">
        <v>6</v>
      </c>
      <c r="Z60" s="29" t="s">
        <v>6</v>
      </c>
      <c r="AA60" s="29" t="s">
        <v>6</v>
      </c>
      <c r="AB60" s="46"/>
    </row>
    <row r="61" spans="1:28" s="59" customFormat="1" ht="15">
      <c r="A61" s="139"/>
      <c r="B61" s="62" t="s">
        <v>2</v>
      </c>
      <c r="C61" s="69">
        <f>SUM(C55:C60)</f>
        <v>2</v>
      </c>
      <c r="D61" s="69">
        <f>SUM(D55:D60)</f>
        <v>6</v>
      </c>
      <c r="E61" s="68"/>
      <c r="F61" s="68"/>
      <c r="G61" s="68"/>
      <c r="H61" s="68"/>
      <c r="I61" s="68"/>
      <c r="J61" s="68"/>
      <c r="K61" s="87"/>
      <c r="L61" s="87"/>
      <c r="M61" s="87"/>
      <c r="N61" s="87"/>
      <c r="O61" s="87"/>
      <c r="P61" s="87"/>
      <c r="Q61" s="87"/>
      <c r="R61" s="87"/>
      <c r="S61" s="87"/>
      <c r="T61" s="66"/>
      <c r="U61" s="61"/>
      <c r="V61" s="61"/>
      <c r="W61" s="88"/>
      <c r="X61" s="88"/>
      <c r="Y61" s="88"/>
      <c r="Z61" s="88"/>
      <c r="AA61" s="88"/>
      <c r="AB61" s="58"/>
    </row>
    <row r="62" spans="1:28" s="16" customFormat="1" ht="15">
      <c r="A62" s="140" t="s">
        <v>28</v>
      </c>
      <c r="B62" s="13" t="s">
        <v>66</v>
      </c>
      <c r="C62" s="68">
        <v>5</v>
      </c>
      <c r="D62" s="68">
        <v>5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23" t="s">
        <v>3</v>
      </c>
      <c r="U62" s="31" t="s">
        <v>3</v>
      </c>
      <c r="V62" s="31" t="s">
        <v>3</v>
      </c>
      <c r="W62" s="29" t="s">
        <v>6</v>
      </c>
      <c r="X62" s="29" t="s">
        <v>6</v>
      </c>
      <c r="Y62" s="29" t="s">
        <v>6</v>
      </c>
      <c r="Z62" s="29" t="s">
        <v>6</v>
      </c>
      <c r="AA62" s="29" t="s">
        <v>6</v>
      </c>
      <c r="AB62" s="46"/>
    </row>
    <row r="63" spans="1:28" s="16" customFormat="1" ht="15">
      <c r="A63" s="141"/>
      <c r="B63" s="13" t="s">
        <v>67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28" t="s">
        <v>4</v>
      </c>
      <c r="U63" s="31" t="s">
        <v>3</v>
      </c>
      <c r="V63" s="29" t="s">
        <v>6</v>
      </c>
      <c r="W63" s="29" t="s">
        <v>6</v>
      </c>
      <c r="X63" s="29" t="s">
        <v>6</v>
      </c>
      <c r="Y63" s="29" t="s">
        <v>6</v>
      </c>
      <c r="Z63" s="29" t="s">
        <v>6</v>
      </c>
      <c r="AA63" s="29" t="s">
        <v>6</v>
      </c>
      <c r="AB63" s="46"/>
    </row>
    <row r="64" spans="1:28" s="16" customFormat="1" ht="15">
      <c r="A64" s="141"/>
      <c r="B64" s="13" t="s">
        <v>68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28" t="s">
        <v>4</v>
      </c>
      <c r="U64" s="30" t="s">
        <v>5</v>
      </c>
      <c r="V64" s="30" t="s">
        <v>5</v>
      </c>
      <c r="W64" s="29" t="s">
        <v>6</v>
      </c>
      <c r="X64" s="29" t="s">
        <v>6</v>
      </c>
      <c r="Y64" s="29" t="s">
        <v>6</v>
      </c>
      <c r="Z64" s="29" t="s">
        <v>6</v>
      </c>
      <c r="AA64" s="29" t="s">
        <v>6</v>
      </c>
      <c r="AB64" s="46"/>
    </row>
    <row r="65" spans="1:28" s="16" customFormat="1" ht="15">
      <c r="A65" s="141"/>
      <c r="B65" s="13" t="s">
        <v>69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28" t="s">
        <v>4</v>
      </c>
      <c r="U65" s="29" t="s">
        <v>6</v>
      </c>
      <c r="V65" s="30" t="s">
        <v>5</v>
      </c>
      <c r="W65" s="29" t="s">
        <v>6</v>
      </c>
      <c r="X65" s="29" t="s">
        <v>6</v>
      </c>
      <c r="Y65" s="29" t="s">
        <v>6</v>
      </c>
      <c r="Z65" s="29" t="s">
        <v>6</v>
      </c>
      <c r="AA65" s="29" t="s">
        <v>6</v>
      </c>
      <c r="AB65" s="46"/>
    </row>
    <row r="66" spans="1:28" s="16" customFormat="1" ht="15">
      <c r="A66" s="141"/>
      <c r="B66" s="13" t="s">
        <v>70</v>
      </c>
      <c r="C66" s="68">
        <v>2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23" t="s">
        <v>3</v>
      </c>
      <c r="U66" s="31" t="s">
        <v>3</v>
      </c>
      <c r="V66" s="29" t="s">
        <v>6</v>
      </c>
      <c r="W66" s="29" t="s">
        <v>6</v>
      </c>
      <c r="X66" s="29" t="s">
        <v>6</v>
      </c>
      <c r="Y66" s="29" t="s">
        <v>6</v>
      </c>
      <c r="Z66" s="29" t="s">
        <v>6</v>
      </c>
      <c r="AA66" s="29" t="s">
        <v>6</v>
      </c>
      <c r="AB66" s="46"/>
    </row>
    <row r="67" spans="1:28" s="16" customFormat="1" ht="15">
      <c r="A67" s="141"/>
      <c r="B67" s="13" t="s">
        <v>71</v>
      </c>
      <c r="C67" s="68">
        <v>1</v>
      </c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23" t="s">
        <v>3</v>
      </c>
      <c r="U67" s="36" t="s">
        <v>4</v>
      </c>
      <c r="V67" s="29" t="s">
        <v>6</v>
      </c>
      <c r="W67" s="29" t="s">
        <v>6</v>
      </c>
      <c r="X67" s="29" t="s">
        <v>6</v>
      </c>
      <c r="Y67" s="29" t="s">
        <v>6</v>
      </c>
      <c r="Z67" s="29" t="s">
        <v>6</v>
      </c>
      <c r="AA67" s="29" t="s">
        <v>6</v>
      </c>
      <c r="AB67" s="46"/>
    </row>
    <row r="68" spans="1:28" s="16" customFormat="1" ht="15">
      <c r="A68" s="141"/>
      <c r="B68" s="13" t="s">
        <v>72</v>
      </c>
      <c r="C68" s="68">
        <v>1</v>
      </c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23" t="s">
        <v>3</v>
      </c>
      <c r="U68" s="36" t="s">
        <v>4</v>
      </c>
      <c r="V68" s="29" t="s">
        <v>6</v>
      </c>
      <c r="W68" s="29" t="s">
        <v>6</v>
      </c>
      <c r="X68" s="29" t="s">
        <v>6</v>
      </c>
      <c r="Y68" s="29" t="s">
        <v>6</v>
      </c>
      <c r="Z68" s="29" t="s">
        <v>6</v>
      </c>
      <c r="AA68" s="29" t="s">
        <v>6</v>
      </c>
      <c r="AB68" s="46"/>
    </row>
    <row r="69" spans="1:28" s="16" customFormat="1" ht="15">
      <c r="A69" s="141"/>
      <c r="B69" s="13" t="s">
        <v>73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28" t="s">
        <v>4</v>
      </c>
      <c r="U69" s="30" t="s">
        <v>5</v>
      </c>
      <c r="V69" s="29" t="s">
        <v>6</v>
      </c>
      <c r="W69" s="29" t="s">
        <v>6</v>
      </c>
      <c r="X69" s="29" t="s">
        <v>6</v>
      </c>
      <c r="Y69" s="29" t="s">
        <v>6</v>
      </c>
      <c r="Z69" s="29" t="s">
        <v>6</v>
      </c>
      <c r="AA69" s="29" t="s">
        <v>6</v>
      </c>
      <c r="AB69" s="46"/>
    </row>
    <row r="70" spans="1:28" s="16" customFormat="1" ht="15">
      <c r="A70" s="141"/>
      <c r="B70" s="13" t="s">
        <v>74</v>
      </c>
      <c r="C70" s="68"/>
      <c r="D70" s="68">
        <v>1</v>
      </c>
      <c r="E70" s="68"/>
      <c r="F70" s="68">
        <v>2</v>
      </c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28" t="s">
        <v>4</v>
      </c>
      <c r="U70" s="30" t="s">
        <v>5</v>
      </c>
      <c r="V70" s="28" t="s">
        <v>4</v>
      </c>
      <c r="W70" s="26" t="s">
        <v>5</v>
      </c>
      <c r="X70" s="29" t="s">
        <v>6</v>
      </c>
      <c r="Y70" s="29" t="s">
        <v>6</v>
      </c>
      <c r="Z70" s="29" t="s">
        <v>6</v>
      </c>
      <c r="AA70" s="29" t="s">
        <v>6</v>
      </c>
      <c r="AB70" s="46"/>
    </row>
    <row r="71" spans="1:28" s="59" customFormat="1" ht="15">
      <c r="A71" s="142"/>
      <c r="B71" s="62" t="s">
        <v>2</v>
      </c>
      <c r="C71" s="69">
        <f>SUM(C62:C70)</f>
        <v>9</v>
      </c>
      <c r="D71" s="69">
        <f>SUM(D62:D70)</f>
        <v>6</v>
      </c>
      <c r="E71" s="68"/>
      <c r="F71" s="68"/>
      <c r="G71" s="68"/>
      <c r="H71" s="68"/>
      <c r="I71" s="68"/>
      <c r="J71" s="68"/>
      <c r="K71" s="87"/>
      <c r="L71" s="87"/>
      <c r="M71" s="87"/>
      <c r="N71" s="87"/>
      <c r="O71" s="87"/>
      <c r="P71" s="87"/>
      <c r="Q71" s="87"/>
      <c r="R71" s="87"/>
      <c r="S71" s="87"/>
      <c r="T71" s="66"/>
      <c r="U71" s="61"/>
      <c r="V71" s="52"/>
      <c r="W71" s="88"/>
      <c r="X71" s="88"/>
      <c r="Y71" s="88"/>
      <c r="Z71" s="88"/>
      <c r="AA71" s="88"/>
      <c r="AB71" s="58"/>
    </row>
    <row r="72" spans="1:28" s="16" customFormat="1" ht="15">
      <c r="A72" s="126" t="s">
        <v>29</v>
      </c>
      <c r="B72" s="13" t="s">
        <v>75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28" t="s">
        <v>4</v>
      </c>
      <c r="U72" s="30" t="s">
        <v>5</v>
      </c>
      <c r="V72" s="29" t="s">
        <v>6</v>
      </c>
      <c r="W72" s="29" t="s">
        <v>6</v>
      </c>
      <c r="X72" s="29" t="s">
        <v>6</v>
      </c>
      <c r="Y72" s="29" t="s">
        <v>6</v>
      </c>
      <c r="Z72" s="29" t="s">
        <v>6</v>
      </c>
      <c r="AA72" s="29" t="s">
        <v>6</v>
      </c>
      <c r="AB72" s="46"/>
    </row>
    <row r="73" spans="1:28" s="16" customFormat="1" ht="15">
      <c r="A73" s="127"/>
      <c r="B73" s="13" t="s">
        <v>76</v>
      </c>
      <c r="C73" s="68"/>
      <c r="D73" s="68">
        <v>4</v>
      </c>
      <c r="E73" s="68"/>
      <c r="F73" s="68">
        <v>2</v>
      </c>
      <c r="G73" s="68"/>
      <c r="H73" s="68"/>
      <c r="I73" s="68"/>
      <c r="J73" s="68"/>
      <c r="K73" s="68">
        <v>6</v>
      </c>
      <c r="L73" s="68">
        <v>1</v>
      </c>
      <c r="M73" s="68"/>
      <c r="N73" s="68"/>
      <c r="O73" s="68"/>
      <c r="P73" s="68">
        <v>13</v>
      </c>
      <c r="Q73" s="68">
        <v>4</v>
      </c>
      <c r="R73" s="68"/>
      <c r="S73" s="68"/>
      <c r="T73" s="26" t="s">
        <v>5</v>
      </c>
      <c r="U73" s="30" t="s">
        <v>5</v>
      </c>
      <c r="V73" s="23" t="s">
        <v>3</v>
      </c>
      <c r="W73" s="26" t="s">
        <v>5</v>
      </c>
      <c r="X73" s="29" t="s">
        <v>6</v>
      </c>
      <c r="Y73" s="28" t="s">
        <v>4</v>
      </c>
      <c r="Z73" s="29" t="s">
        <v>6</v>
      </c>
      <c r="AA73" s="29" t="s">
        <v>6</v>
      </c>
      <c r="AB73" s="46" t="s">
        <v>168</v>
      </c>
    </row>
    <row r="74" spans="1:28" s="16" customFormat="1" ht="15">
      <c r="A74" s="127"/>
      <c r="B74" s="13" t="s">
        <v>77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26" t="s">
        <v>5</v>
      </c>
      <c r="U74" s="30" t="s">
        <v>5</v>
      </c>
      <c r="V74" s="26" t="s">
        <v>5</v>
      </c>
      <c r="W74" s="29" t="s">
        <v>6</v>
      </c>
      <c r="X74" s="29" t="s">
        <v>6</v>
      </c>
      <c r="Y74" s="29" t="s">
        <v>6</v>
      </c>
      <c r="Z74" s="29" t="s">
        <v>6</v>
      </c>
      <c r="AA74" s="29" t="s">
        <v>6</v>
      </c>
      <c r="AB74" s="46"/>
    </row>
    <row r="75" spans="1:28" s="16" customFormat="1" ht="15">
      <c r="A75" s="127"/>
      <c r="B75" s="13" t="s">
        <v>78</v>
      </c>
      <c r="C75" s="68">
        <v>1</v>
      </c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26" t="s">
        <v>5</v>
      </c>
      <c r="U75" s="36" t="s">
        <v>4</v>
      </c>
      <c r="V75" s="32" t="s">
        <v>6</v>
      </c>
      <c r="W75" s="29" t="s">
        <v>6</v>
      </c>
      <c r="X75" s="29" t="s">
        <v>6</v>
      </c>
      <c r="Y75" s="29" t="s">
        <v>6</v>
      </c>
      <c r="Z75" s="29" t="s">
        <v>6</v>
      </c>
      <c r="AA75" s="29" t="s">
        <v>6</v>
      </c>
      <c r="AB75" s="46"/>
    </row>
    <row r="76" spans="1:28" s="16" customFormat="1" ht="15">
      <c r="A76" s="127"/>
      <c r="B76" s="13" t="s">
        <v>79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28" t="s">
        <v>4</v>
      </c>
      <c r="U76" s="30" t="s">
        <v>5</v>
      </c>
      <c r="V76" s="32" t="s">
        <v>6</v>
      </c>
      <c r="W76" s="29" t="s">
        <v>6</v>
      </c>
      <c r="X76" s="29" t="s">
        <v>6</v>
      </c>
      <c r="Y76" s="29" t="s">
        <v>6</v>
      </c>
      <c r="Z76" s="29" t="s">
        <v>6</v>
      </c>
      <c r="AA76" s="29" t="s">
        <v>6</v>
      </c>
      <c r="AB76" s="46"/>
    </row>
    <row r="77" spans="1:28" s="16" customFormat="1" ht="15">
      <c r="A77" s="127"/>
      <c r="B77" s="13" t="s">
        <v>80</v>
      </c>
      <c r="C77" s="68">
        <v>1</v>
      </c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23" t="s">
        <v>3</v>
      </c>
      <c r="U77" s="36" t="s">
        <v>4</v>
      </c>
      <c r="V77" s="32" t="s">
        <v>6</v>
      </c>
      <c r="W77" s="29" t="s">
        <v>6</v>
      </c>
      <c r="X77" s="29" t="s">
        <v>6</v>
      </c>
      <c r="Y77" s="29" t="s">
        <v>6</v>
      </c>
      <c r="Z77" s="29" t="s">
        <v>6</v>
      </c>
      <c r="AA77" s="29" t="s">
        <v>6</v>
      </c>
      <c r="AB77" s="46"/>
    </row>
    <row r="78" spans="1:28" s="16" customFormat="1" ht="15">
      <c r="A78" s="127"/>
      <c r="B78" s="13" t="s">
        <v>81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28" t="s">
        <v>4</v>
      </c>
      <c r="U78" s="30" t="s">
        <v>5</v>
      </c>
      <c r="V78" s="32" t="s">
        <v>6</v>
      </c>
      <c r="W78" s="29" t="s">
        <v>6</v>
      </c>
      <c r="X78" s="29" t="s">
        <v>6</v>
      </c>
      <c r="Y78" s="29" t="s">
        <v>6</v>
      </c>
      <c r="Z78" s="29" t="s">
        <v>6</v>
      </c>
      <c r="AA78" s="29" t="s">
        <v>6</v>
      </c>
      <c r="AB78" s="46"/>
    </row>
    <row r="79" spans="1:28" s="16" customFormat="1" ht="15">
      <c r="A79" s="127"/>
      <c r="B79" s="13" t="s">
        <v>82</v>
      </c>
      <c r="C79" s="68">
        <v>1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28" t="s">
        <v>4</v>
      </c>
      <c r="U79" s="36" t="s">
        <v>4</v>
      </c>
      <c r="V79" s="32" t="s">
        <v>6</v>
      </c>
      <c r="W79" s="29" t="s">
        <v>6</v>
      </c>
      <c r="X79" s="29" t="s">
        <v>6</v>
      </c>
      <c r="Y79" s="29" t="s">
        <v>6</v>
      </c>
      <c r="Z79" s="29" t="s">
        <v>6</v>
      </c>
      <c r="AA79" s="29" t="s">
        <v>6</v>
      </c>
      <c r="AB79" s="46"/>
    </row>
    <row r="80" spans="1:28" s="16" customFormat="1" ht="15">
      <c r="A80" s="127"/>
      <c r="B80" s="13" t="s">
        <v>83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28" t="s">
        <v>4</v>
      </c>
      <c r="U80" s="30" t="s">
        <v>114</v>
      </c>
      <c r="V80" s="30" t="s">
        <v>114</v>
      </c>
      <c r="W80" s="29" t="s">
        <v>6</v>
      </c>
      <c r="X80" s="29" t="s">
        <v>6</v>
      </c>
      <c r="Y80" s="29" t="s">
        <v>6</v>
      </c>
      <c r="Z80" s="29" t="s">
        <v>6</v>
      </c>
      <c r="AA80" s="29" t="s">
        <v>6</v>
      </c>
      <c r="AB80" s="46"/>
    </row>
    <row r="81" spans="1:28" s="59" customFormat="1" ht="15">
      <c r="A81" s="128"/>
      <c r="B81" s="62" t="s">
        <v>2</v>
      </c>
      <c r="C81" s="69">
        <f>SUM(C72:C80)</f>
        <v>3</v>
      </c>
      <c r="D81" s="69">
        <f>SUM(D72:D80)</f>
        <v>4</v>
      </c>
      <c r="E81" s="68"/>
      <c r="F81" s="68"/>
      <c r="G81" s="68"/>
      <c r="H81" s="68"/>
      <c r="I81" s="68"/>
      <c r="J81" s="68"/>
      <c r="K81" s="87"/>
      <c r="L81" s="87"/>
      <c r="M81" s="87"/>
      <c r="N81" s="87"/>
      <c r="O81" s="87"/>
      <c r="P81" s="87"/>
      <c r="Q81" s="87"/>
      <c r="R81" s="87"/>
      <c r="S81" s="87"/>
      <c r="T81" s="66"/>
      <c r="U81" s="61"/>
      <c r="V81" s="61"/>
      <c r="W81" s="88"/>
      <c r="X81" s="88"/>
      <c r="Y81" s="88"/>
      <c r="Z81" s="88"/>
      <c r="AA81" s="88"/>
      <c r="AB81" s="58"/>
    </row>
    <row r="82" spans="1:28" s="16" customFormat="1" ht="15">
      <c r="A82" s="126" t="s">
        <v>30</v>
      </c>
      <c r="B82" s="13" t="s">
        <v>15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28" t="s">
        <v>4</v>
      </c>
      <c r="U82" s="32" t="s">
        <v>6</v>
      </c>
      <c r="V82" s="32" t="s">
        <v>6</v>
      </c>
      <c r="W82" s="29" t="s">
        <v>6</v>
      </c>
      <c r="X82" s="29" t="s">
        <v>6</v>
      </c>
      <c r="Y82" s="29" t="s">
        <v>6</v>
      </c>
      <c r="Z82" s="29" t="s">
        <v>6</v>
      </c>
      <c r="AA82" s="29" t="s">
        <v>6</v>
      </c>
      <c r="AB82" s="46"/>
    </row>
    <row r="83" spans="1:28" s="16" customFormat="1" ht="15">
      <c r="A83" s="127"/>
      <c r="B83" s="13" t="s">
        <v>84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28" t="s">
        <v>4</v>
      </c>
      <c r="U83" s="30" t="s">
        <v>114</v>
      </c>
      <c r="V83" s="32" t="s">
        <v>6</v>
      </c>
      <c r="W83" s="29" t="s">
        <v>6</v>
      </c>
      <c r="X83" s="29" t="s">
        <v>6</v>
      </c>
      <c r="Y83" s="29" t="s">
        <v>6</v>
      </c>
      <c r="Z83" s="29" t="s">
        <v>6</v>
      </c>
      <c r="AA83" s="29" t="s">
        <v>6</v>
      </c>
      <c r="AB83" s="46"/>
    </row>
    <row r="84" spans="1:28" s="16" customFormat="1" ht="15" customHeight="1">
      <c r="A84" s="127"/>
      <c r="B84" s="13" t="s">
        <v>85</v>
      </c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>
        <v>1</v>
      </c>
      <c r="R84" s="68"/>
      <c r="S84" s="68"/>
      <c r="T84" s="28" t="s">
        <v>4</v>
      </c>
      <c r="U84" s="30" t="s">
        <v>114</v>
      </c>
      <c r="V84" s="32" t="s">
        <v>6</v>
      </c>
      <c r="W84" s="29" t="s">
        <v>6</v>
      </c>
      <c r="X84" s="29" t="s">
        <v>6</v>
      </c>
      <c r="Y84" s="29" t="s">
        <v>6</v>
      </c>
      <c r="Z84" s="29" t="s">
        <v>6</v>
      </c>
      <c r="AA84" s="29" t="s">
        <v>6</v>
      </c>
      <c r="AB84" s="46" t="s">
        <v>167</v>
      </c>
    </row>
    <row r="85" spans="1:28" s="16" customFormat="1" ht="15">
      <c r="A85" s="127"/>
      <c r="B85" s="13" t="s">
        <v>86</v>
      </c>
      <c r="C85" s="68">
        <v>3</v>
      </c>
      <c r="D85" s="68">
        <v>1</v>
      </c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23" t="s">
        <v>3</v>
      </c>
      <c r="U85" s="35" t="s">
        <v>3</v>
      </c>
      <c r="V85" s="28" t="s">
        <v>4</v>
      </c>
      <c r="W85" s="29" t="s">
        <v>6</v>
      </c>
      <c r="X85" s="29" t="s">
        <v>6</v>
      </c>
      <c r="Y85" s="29" t="s">
        <v>6</v>
      </c>
      <c r="Z85" s="29" t="s">
        <v>6</v>
      </c>
      <c r="AA85" s="29" t="s">
        <v>6</v>
      </c>
      <c r="AB85" s="46"/>
    </row>
    <row r="86" spans="1:28" s="16" customFormat="1" ht="15">
      <c r="A86" s="127"/>
      <c r="B86" s="13" t="s">
        <v>87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26" t="s">
        <v>5</v>
      </c>
      <c r="U86" s="30" t="s">
        <v>114</v>
      </c>
      <c r="V86" s="32" t="s">
        <v>6</v>
      </c>
      <c r="W86" s="29" t="s">
        <v>6</v>
      </c>
      <c r="X86" s="29" t="s">
        <v>6</v>
      </c>
      <c r="Y86" s="29" t="s">
        <v>6</v>
      </c>
      <c r="Z86" s="29" t="s">
        <v>6</v>
      </c>
      <c r="AA86" s="29" t="s">
        <v>6</v>
      </c>
      <c r="AB86" s="46"/>
    </row>
    <row r="87" spans="1:28" s="16" customFormat="1" ht="15">
      <c r="A87" s="127"/>
      <c r="B87" s="13" t="s">
        <v>88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26" t="s">
        <v>5</v>
      </c>
      <c r="U87" s="30" t="s">
        <v>114</v>
      </c>
      <c r="V87" s="32" t="s">
        <v>6</v>
      </c>
      <c r="W87" s="29" t="s">
        <v>6</v>
      </c>
      <c r="X87" s="29" t="s">
        <v>6</v>
      </c>
      <c r="Y87" s="29" t="s">
        <v>6</v>
      </c>
      <c r="Z87" s="29" t="s">
        <v>6</v>
      </c>
      <c r="AA87" s="29" t="s">
        <v>6</v>
      </c>
      <c r="AB87" s="46"/>
    </row>
    <row r="88" spans="1:28" s="16" customFormat="1" ht="15">
      <c r="A88" s="127"/>
      <c r="B88" s="13" t="s">
        <v>89</v>
      </c>
      <c r="C88" s="68">
        <v>1</v>
      </c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23" t="s">
        <v>3</v>
      </c>
      <c r="U88" s="36" t="s">
        <v>4</v>
      </c>
      <c r="V88" s="32" t="s">
        <v>6</v>
      </c>
      <c r="W88" s="29" t="s">
        <v>6</v>
      </c>
      <c r="X88" s="29" t="s">
        <v>6</v>
      </c>
      <c r="Y88" s="29" t="s">
        <v>6</v>
      </c>
      <c r="Z88" s="29" t="s">
        <v>6</v>
      </c>
      <c r="AA88" s="29" t="s">
        <v>6</v>
      </c>
      <c r="AB88" s="46"/>
    </row>
    <row r="89" spans="1:28" s="16" customFormat="1" ht="15">
      <c r="A89" s="127"/>
      <c r="B89" s="13" t="s">
        <v>90</v>
      </c>
      <c r="C89" s="68">
        <v>1</v>
      </c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26" t="s">
        <v>5</v>
      </c>
      <c r="U89" s="36" t="s">
        <v>4</v>
      </c>
      <c r="V89" s="26" t="s">
        <v>5</v>
      </c>
      <c r="W89" s="29" t="s">
        <v>6</v>
      </c>
      <c r="X89" s="29" t="s">
        <v>6</v>
      </c>
      <c r="Y89" s="29" t="s">
        <v>6</v>
      </c>
      <c r="Z89" s="29" t="s">
        <v>6</v>
      </c>
      <c r="AA89" s="29" t="s">
        <v>6</v>
      </c>
      <c r="AB89" s="46"/>
    </row>
    <row r="90" spans="1:28" s="16" customFormat="1" ht="15">
      <c r="A90" s="127"/>
      <c r="B90" s="13" t="s">
        <v>91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26" t="s">
        <v>5</v>
      </c>
      <c r="U90" s="32" t="s">
        <v>6</v>
      </c>
      <c r="V90" s="32" t="s">
        <v>6</v>
      </c>
      <c r="W90" s="29" t="s">
        <v>6</v>
      </c>
      <c r="X90" s="29" t="s">
        <v>6</v>
      </c>
      <c r="Y90" s="29" t="s">
        <v>6</v>
      </c>
      <c r="Z90" s="29" t="s">
        <v>6</v>
      </c>
      <c r="AA90" s="29" t="s">
        <v>6</v>
      </c>
      <c r="AB90" s="46"/>
    </row>
    <row r="91" spans="1:28" s="16" customFormat="1" ht="15">
      <c r="A91" s="127"/>
      <c r="B91" s="13" t="s">
        <v>92</v>
      </c>
      <c r="C91" s="68">
        <v>1</v>
      </c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23" t="s">
        <v>3</v>
      </c>
      <c r="U91" s="36" t="s">
        <v>4</v>
      </c>
      <c r="V91" s="32" t="s">
        <v>6</v>
      </c>
      <c r="W91" s="29" t="s">
        <v>6</v>
      </c>
      <c r="X91" s="29" t="s">
        <v>6</v>
      </c>
      <c r="Y91" s="29" t="s">
        <v>6</v>
      </c>
      <c r="Z91" s="29" t="s">
        <v>6</v>
      </c>
      <c r="AA91" s="29" t="s">
        <v>6</v>
      </c>
      <c r="AB91" s="46"/>
    </row>
    <row r="92" spans="1:28" s="59" customFormat="1" ht="15">
      <c r="A92" s="128"/>
      <c r="B92" s="62" t="s">
        <v>2</v>
      </c>
      <c r="C92" s="69">
        <f>SUM(C82:C91)</f>
        <v>6</v>
      </c>
      <c r="D92" s="69">
        <f>SUM(D82:D91)</f>
        <v>1</v>
      </c>
      <c r="E92" s="68"/>
      <c r="F92" s="68"/>
      <c r="G92" s="68"/>
      <c r="H92" s="68"/>
      <c r="I92" s="68"/>
      <c r="J92" s="68"/>
      <c r="K92" s="87"/>
      <c r="L92" s="87"/>
      <c r="M92" s="87"/>
      <c r="N92" s="87"/>
      <c r="O92" s="87"/>
      <c r="P92" s="87"/>
      <c r="Q92" s="87"/>
      <c r="R92" s="87"/>
      <c r="S92" s="87"/>
      <c r="T92" s="66"/>
      <c r="U92" s="57"/>
      <c r="V92" s="65"/>
      <c r="W92" s="88"/>
      <c r="X92" s="88"/>
      <c r="Y92" s="88"/>
      <c r="Z92" s="88"/>
      <c r="AA92" s="88"/>
      <c r="AB92" s="58"/>
    </row>
    <row r="93" spans="1:28" s="16" customFormat="1" ht="15">
      <c r="A93" s="126" t="s">
        <v>31</v>
      </c>
      <c r="B93" s="13" t="s">
        <v>93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24" t="s">
        <v>6</v>
      </c>
      <c r="U93" s="32" t="s">
        <v>6</v>
      </c>
      <c r="V93" s="32" t="s">
        <v>6</v>
      </c>
      <c r="W93" s="29" t="s">
        <v>6</v>
      </c>
      <c r="X93" s="29" t="s">
        <v>6</v>
      </c>
      <c r="Y93" s="29" t="s">
        <v>6</v>
      </c>
      <c r="Z93" s="29" t="s">
        <v>6</v>
      </c>
      <c r="AA93" s="29" t="s">
        <v>6</v>
      </c>
      <c r="AB93" s="46"/>
    </row>
    <row r="94" spans="1:28" s="16" customFormat="1" ht="15">
      <c r="A94" s="127"/>
      <c r="B94" s="13" t="s">
        <v>94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24" t="s">
        <v>6</v>
      </c>
      <c r="U94" s="32" t="s">
        <v>6</v>
      </c>
      <c r="V94" s="32" t="s">
        <v>6</v>
      </c>
      <c r="W94" s="29" t="s">
        <v>6</v>
      </c>
      <c r="X94" s="29" t="s">
        <v>6</v>
      </c>
      <c r="Y94" s="29" t="s">
        <v>6</v>
      </c>
      <c r="Z94" s="29" t="s">
        <v>6</v>
      </c>
      <c r="AA94" s="29" t="s">
        <v>6</v>
      </c>
      <c r="AB94" s="46"/>
    </row>
    <row r="95" spans="1:28" s="16" customFormat="1" ht="15">
      <c r="A95" s="127"/>
      <c r="B95" s="13" t="s">
        <v>95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28" t="s">
        <v>4</v>
      </c>
      <c r="U95" s="37" t="s">
        <v>5</v>
      </c>
      <c r="V95" s="37" t="s">
        <v>5</v>
      </c>
      <c r="W95" s="29" t="s">
        <v>6</v>
      </c>
      <c r="X95" s="29" t="s">
        <v>6</v>
      </c>
      <c r="Y95" s="29" t="s">
        <v>6</v>
      </c>
      <c r="Z95" s="29" t="s">
        <v>6</v>
      </c>
      <c r="AA95" s="29" t="s">
        <v>6</v>
      </c>
      <c r="AB95" s="46"/>
    </row>
    <row r="96" spans="1:28" s="16" customFormat="1" ht="15">
      <c r="A96" s="127"/>
      <c r="B96" s="13" t="s">
        <v>96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24" t="s">
        <v>6</v>
      </c>
      <c r="U96" s="37" t="s">
        <v>5</v>
      </c>
      <c r="V96" s="29" t="s">
        <v>6</v>
      </c>
      <c r="W96" s="29" t="s">
        <v>6</v>
      </c>
      <c r="X96" s="29" t="s">
        <v>6</v>
      </c>
      <c r="Y96" s="29" t="s">
        <v>6</v>
      </c>
      <c r="Z96" s="29" t="s">
        <v>6</v>
      </c>
      <c r="AA96" s="29" t="s">
        <v>6</v>
      </c>
      <c r="AB96" s="46"/>
    </row>
    <row r="97" spans="1:28" s="16" customFormat="1" ht="15">
      <c r="A97" s="127"/>
      <c r="B97" s="13" t="s">
        <v>97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26" t="s">
        <v>5</v>
      </c>
      <c r="U97" s="29" t="s">
        <v>6</v>
      </c>
      <c r="V97" s="29" t="s">
        <v>6</v>
      </c>
      <c r="W97" s="29" t="s">
        <v>6</v>
      </c>
      <c r="X97" s="29" t="s">
        <v>6</v>
      </c>
      <c r="Y97" s="29" t="s">
        <v>6</v>
      </c>
      <c r="Z97" s="29" t="s">
        <v>6</v>
      </c>
      <c r="AA97" s="29" t="s">
        <v>6</v>
      </c>
      <c r="AB97" s="46"/>
    </row>
    <row r="98" spans="1:28" s="16" customFormat="1" ht="15">
      <c r="A98" s="127"/>
      <c r="B98" s="13" t="s">
        <v>166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26" t="s">
        <v>5</v>
      </c>
      <c r="U98" s="29" t="s">
        <v>6</v>
      </c>
      <c r="V98" s="29" t="s">
        <v>6</v>
      </c>
      <c r="W98" s="29" t="s">
        <v>6</v>
      </c>
      <c r="X98" s="29" t="s">
        <v>6</v>
      </c>
      <c r="Y98" s="29" t="s">
        <v>6</v>
      </c>
      <c r="Z98" s="29" t="s">
        <v>6</v>
      </c>
      <c r="AA98" s="29" t="s">
        <v>6</v>
      </c>
      <c r="AB98" s="46"/>
    </row>
    <row r="99" spans="1:28" s="16" customFormat="1" ht="15">
      <c r="A99" s="127"/>
      <c r="B99" s="13" t="s">
        <v>16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26" t="s">
        <v>5</v>
      </c>
      <c r="U99" s="37" t="s">
        <v>5</v>
      </c>
      <c r="V99" s="29" t="s">
        <v>6</v>
      </c>
      <c r="W99" s="29" t="s">
        <v>6</v>
      </c>
      <c r="X99" s="29" t="s">
        <v>6</v>
      </c>
      <c r="Y99" s="29" t="s">
        <v>6</v>
      </c>
      <c r="Z99" s="29" t="s">
        <v>6</v>
      </c>
      <c r="AA99" s="29" t="s">
        <v>6</v>
      </c>
      <c r="AB99" s="46"/>
    </row>
    <row r="100" spans="1:28" s="59" customFormat="1" ht="15">
      <c r="A100" s="128"/>
      <c r="B100" s="62" t="s">
        <v>2</v>
      </c>
      <c r="C100" s="69">
        <f>SUM(C93:C99)</f>
        <v>0</v>
      </c>
      <c r="D100" s="69">
        <f>SUM(D93:D99)</f>
        <v>0</v>
      </c>
      <c r="E100" s="68"/>
      <c r="F100" s="68"/>
      <c r="G100" s="68"/>
      <c r="H100" s="68"/>
      <c r="I100" s="68"/>
      <c r="J100" s="68"/>
      <c r="K100" s="87"/>
      <c r="L100" s="87"/>
      <c r="M100" s="87"/>
      <c r="N100" s="87"/>
      <c r="O100" s="87"/>
      <c r="P100" s="87"/>
      <c r="Q100" s="87"/>
      <c r="R100" s="87"/>
      <c r="S100" s="87"/>
      <c r="T100" s="66"/>
      <c r="U100" s="57"/>
      <c r="V100" s="57"/>
      <c r="W100" s="88"/>
      <c r="X100" s="88"/>
      <c r="Y100" s="88"/>
      <c r="Z100" s="88"/>
      <c r="AA100" s="88"/>
      <c r="AB100" s="58"/>
    </row>
    <row r="101" spans="1:28" s="16" customFormat="1" ht="15">
      <c r="A101" s="126" t="s">
        <v>32</v>
      </c>
      <c r="B101" s="13" t="s">
        <v>98</v>
      </c>
      <c r="C101" s="68">
        <v>3</v>
      </c>
      <c r="D101" s="68">
        <v>1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23" t="s">
        <v>3</v>
      </c>
      <c r="U101" s="38" t="s">
        <v>3</v>
      </c>
      <c r="V101" s="28" t="s">
        <v>4</v>
      </c>
      <c r="W101" s="29" t="s">
        <v>6</v>
      </c>
      <c r="X101" s="29" t="s">
        <v>6</v>
      </c>
      <c r="Y101" s="29" t="s">
        <v>6</v>
      </c>
      <c r="Z101" s="29" t="s">
        <v>6</v>
      </c>
      <c r="AA101" s="29" t="s">
        <v>6</v>
      </c>
      <c r="AB101" s="47"/>
    </row>
    <row r="102" spans="1:28" s="16" customFormat="1" ht="15">
      <c r="A102" s="127"/>
      <c r="B102" s="13" t="s">
        <v>99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26" t="s">
        <v>5</v>
      </c>
      <c r="U102" s="26" t="s">
        <v>5</v>
      </c>
      <c r="V102" s="29" t="s">
        <v>6</v>
      </c>
      <c r="W102" s="29" t="s">
        <v>6</v>
      </c>
      <c r="X102" s="29" t="s">
        <v>6</v>
      </c>
      <c r="Y102" s="29" t="s">
        <v>6</v>
      </c>
      <c r="Z102" s="29" t="s">
        <v>6</v>
      </c>
      <c r="AA102" s="29" t="s">
        <v>6</v>
      </c>
      <c r="AB102" s="46"/>
    </row>
    <row r="103" spans="1:28" s="16" customFormat="1" ht="15">
      <c r="A103" s="127"/>
      <c r="B103" s="13" t="s">
        <v>100</v>
      </c>
      <c r="C103" s="68">
        <v>1</v>
      </c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23" t="s">
        <v>3</v>
      </c>
      <c r="U103" s="36" t="s">
        <v>4</v>
      </c>
      <c r="V103" s="26" t="s">
        <v>5</v>
      </c>
      <c r="W103" s="29" t="s">
        <v>6</v>
      </c>
      <c r="X103" s="29" t="s">
        <v>6</v>
      </c>
      <c r="Y103" s="29" t="s">
        <v>6</v>
      </c>
      <c r="Z103" s="29" t="s">
        <v>6</v>
      </c>
      <c r="AA103" s="29" t="s">
        <v>6</v>
      </c>
      <c r="AB103" s="46"/>
    </row>
    <row r="104" spans="1:28" s="16" customFormat="1" ht="15">
      <c r="A104" s="127"/>
      <c r="B104" s="13" t="s">
        <v>101</v>
      </c>
      <c r="C104" s="68">
        <v>8</v>
      </c>
      <c r="D104" s="68">
        <v>2</v>
      </c>
      <c r="E104" s="68"/>
      <c r="F104" s="68"/>
      <c r="G104" s="68"/>
      <c r="H104" s="68"/>
      <c r="I104" s="68"/>
      <c r="J104" s="68"/>
      <c r="K104" s="68">
        <v>4</v>
      </c>
      <c r="L104" s="68">
        <v>9</v>
      </c>
      <c r="M104" s="68">
        <v>15</v>
      </c>
      <c r="N104" s="68"/>
      <c r="O104" s="68"/>
      <c r="P104" s="68"/>
      <c r="Q104" s="68"/>
      <c r="R104" s="68"/>
      <c r="S104" s="68"/>
      <c r="T104" s="23" t="s">
        <v>3</v>
      </c>
      <c r="U104" s="38" t="s">
        <v>3</v>
      </c>
      <c r="V104" s="28" t="s">
        <v>4</v>
      </c>
      <c r="W104" s="29" t="s">
        <v>6</v>
      </c>
      <c r="X104" s="29" t="s">
        <v>6</v>
      </c>
      <c r="Y104" s="23" t="s">
        <v>3</v>
      </c>
      <c r="Z104" s="29" t="s">
        <v>6</v>
      </c>
      <c r="AA104" s="29" t="s">
        <v>6</v>
      </c>
      <c r="AB104" s="47"/>
    </row>
    <row r="105" spans="1:28" s="16" customFormat="1" ht="15">
      <c r="A105" s="127"/>
      <c r="B105" s="13" t="s">
        <v>102</v>
      </c>
      <c r="C105" s="68">
        <v>3</v>
      </c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23" t="s">
        <v>3</v>
      </c>
      <c r="U105" s="38" t="s">
        <v>3</v>
      </c>
      <c r="V105" s="29" t="s">
        <v>6</v>
      </c>
      <c r="W105" s="29" t="s">
        <v>6</v>
      </c>
      <c r="X105" s="29" t="s">
        <v>6</v>
      </c>
      <c r="Y105" s="29" t="s">
        <v>6</v>
      </c>
      <c r="Z105" s="29" t="s">
        <v>6</v>
      </c>
      <c r="AA105" s="29" t="s">
        <v>6</v>
      </c>
      <c r="AB105" s="47"/>
    </row>
    <row r="106" spans="1:28" s="16" customFormat="1" ht="15">
      <c r="A106" s="127"/>
      <c r="B106" s="13" t="s">
        <v>103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28" t="s">
        <v>4</v>
      </c>
      <c r="U106" s="26" t="s">
        <v>5</v>
      </c>
      <c r="V106" s="29" t="s">
        <v>6</v>
      </c>
      <c r="W106" s="29" t="s">
        <v>6</v>
      </c>
      <c r="X106" s="29" t="s">
        <v>6</v>
      </c>
      <c r="Y106" s="29" t="s">
        <v>6</v>
      </c>
      <c r="Z106" s="29" t="s">
        <v>6</v>
      </c>
      <c r="AA106" s="29" t="s">
        <v>6</v>
      </c>
      <c r="AB106" s="46"/>
    </row>
    <row r="107" spans="1:28" s="59" customFormat="1" ht="15">
      <c r="A107" s="128"/>
      <c r="B107" s="62" t="s">
        <v>2</v>
      </c>
      <c r="C107" s="69">
        <f>SUM(C101:C106)</f>
        <v>15</v>
      </c>
      <c r="D107" s="69">
        <f>SUM(D101:D106)</f>
        <v>3</v>
      </c>
      <c r="E107" s="68"/>
      <c r="F107" s="68"/>
      <c r="G107" s="68"/>
      <c r="H107" s="68"/>
      <c r="I107" s="68"/>
      <c r="J107" s="68"/>
      <c r="K107" s="87"/>
      <c r="L107" s="87"/>
      <c r="M107" s="87"/>
      <c r="N107" s="87"/>
      <c r="O107" s="87"/>
      <c r="P107" s="87"/>
      <c r="Q107" s="87"/>
      <c r="R107" s="87"/>
      <c r="S107" s="87"/>
      <c r="T107" s="66"/>
      <c r="U107" s="57"/>
      <c r="V107" s="57"/>
      <c r="W107" s="88"/>
      <c r="X107" s="88"/>
      <c r="Y107" s="88"/>
      <c r="Z107" s="88"/>
      <c r="AA107" s="88"/>
      <c r="AB107" s="58"/>
    </row>
    <row r="108" spans="1:28" s="16" customFormat="1" ht="15">
      <c r="A108" s="126" t="s">
        <v>33</v>
      </c>
      <c r="B108" s="13" t="s">
        <v>112</v>
      </c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28" t="s">
        <v>4</v>
      </c>
      <c r="U108" s="29" t="s">
        <v>6</v>
      </c>
      <c r="V108" s="29" t="s">
        <v>6</v>
      </c>
      <c r="W108" s="29" t="s">
        <v>6</v>
      </c>
      <c r="X108" s="29" t="s">
        <v>6</v>
      </c>
      <c r="Y108" s="29" t="s">
        <v>6</v>
      </c>
      <c r="Z108" s="29" t="s">
        <v>6</v>
      </c>
      <c r="AA108" s="29" t="s">
        <v>6</v>
      </c>
      <c r="AB108" s="46"/>
    </row>
    <row r="109" spans="1:28" s="16" customFormat="1" ht="15">
      <c r="A109" s="127"/>
      <c r="B109" s="13" t="s">
        <v>104</v>
      </c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28" t="s">
        <v>4</v>
      </c>
      <c r="U109" s="37" t="s">
        <v>5</v>
      </c>
      <c r="V109" s="29" t="s">
        <v>6</v>
      </c>
      <c r="W109" s="29" t="s">
        <v>6</v>
      </c>
      <c r="X109" s="29" t="s">
        <v>6</v>
      </c>
      <c r="Y109" s="29" t="s">
        <v>6</v>
      </c>
      <c r="Z109" s="29" t="s">
        <v>6</v>
      </c>
      <c r="AA109" s="29" t="s">
        <v>6</v>
      </c>
      <c r="AB109" s="46"/>
    </row>
    <row r="110" spans="1:28" s="16" customFormat="1" ht="15">
      <c r="A110" s="127"/>
      <c r="B110" s="13" t="s">
        <v>105</v>
      </c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24" t="s">
        <v>6</v>
      </c>
      <c r="U110" s="29" t="s">
        <v>6</v>
      </c>
      <c r="V110" s="29" t="s">
        <v>6</v>
      </c>
      <c r="W110" s="29" t="s">
        <v>6</v>
      </c>
      <c r="X110" s="29" t="s">
        <v>6</v>
      </c>
      <c r="Y110" s="29" t="s">
        <v>6</v>
      </c>
      <c r="Z110" s="29" t="s">
        <v>6</v>
      </c>
      <c r="AA110" s="29" t="s">
        <v>6</v>
      </c>
      <c r="AB110" s="46"/>
    </row>
    <row r="111" spans="1:28" s="16" customFormat="1" ht="15">
      <c r="A111" s="127"/>
      <c r="B111" s="13" t="s">
        <v>106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26" t="s">
        <v>5</v>
      </c>
      <c r="U111" s="37" t="s">
        <v>5</v>
      </c>
      <c r="V111" s="29" t="s">
        <v>6</v>
      </c>
      <c r="W111" s="29" t="s">
        <v>6</v>
      </c>
      <c r="X111" s="29" t="s">
        <v>6</v>
      </c>
      <c r="Y111" s="29" t="s">
        <v>6</v>
      </c>
      <c r="Z111" s="29" t="s">
        <v>6</v>
      </c>
      <c r="AA111" s="29" t="s">
        <v>6</v>
      </c>
      <c r="AB111" s="46"/>
    </row>
    <row r="112" spans="1:28" s="54" customFormat="1" ht="15">
      <c r="A112" s="128"/>
      <c r="B112" s="62" t="s">
        <v>2</v>
      </c>
      <c r="C112" s="69">
        <f>SUM(C108:C111)</f>
        <v>0</v>
      </c>
      <c r="D112" s="69">
        <f>SUM(D108:D111)</f>
        <v>0</v>
      </c>
      <c r="E112" s="68"/>
      <c r="F112" s="68"/>
      <c r="G112" s="68"/>
      <c r="H112" s="68"/>
      <c r="I112" s="68"/>
      <c r="J112" s="68"/>
      <c r="K112" s="87"/>
      <c r="L112" s="87"/>
      <c r="M112" s="87"/>
      <c r="N112" s="87"/>
      <c r="O112" s="87"/>
      <c r="P112" s="87"/>
      <c r="Q112" s="87"/>
      <c r="R112" s="87"/>
      <c r="S112" s="87"/>
      <c r="T112" s="67"/>
      <c r="U112" s="64"/>
      <c r="V112" s="64"/>
      <c r="W112" s="88"/>
      <c r="X112" s="88"/>
      <c r="Y112" s="88"/>
      <c r="Z112" s="88"/>
      <c r="AA112" s="88"/>
      <c r="AB112" s="53"/>
    </row>
    <row r="113" spans="1:28" s="16" customFormat="1" ht="15">
      <c r="A113" s="126" t="s">
        <v>34</v>
      </c>
      <c r="B113" s="13" t="s">
        <v>107</v>
      </c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24" t="s">
        <v>6</v>
      </c>
      <c r="U113" s="29" t="s">
        <v>6</v>
      </c>
      <c r="V113" s="29" t="s">
        <v>6</v>
      </c>
      <c r="W113" s="29" t="s">
        <v>6</v>
      </c>
      <c r="X113" s="29" t="s">
        <v>6</v>
      </c>
      <c r="Y113" s="29" t="s">
        <v>6</v>
      </c>
      <c r="Z113" s="29" t="s">
        <v>6</v>
      </c>
      <c r="AA113" s="29" t="s">
        <v>6</v>
      </c>
      <c r="AB113" s="46"/>
    </row>
    <row r="114" spans="1:28" s="16" customFormat="1" ht="15">
      <c r="A114" s="127"/>
      <c r="B114" s="13" t="s">
        <v>108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24" t="s">
        <v>6</v>
      </c>
      <c r="U114" s="29" t="s">
        <v>6</v>
      </c>
      <c r="V114" s="29" t="s">
        <v>6</v>
      </c>
      <c r="W114" s="29" t="s">
        <v>6</v>
      </c>
      <c r="X114" s="29" t="s">
        <v>6</v>
      </c>
      <c r="Y114" s="29" t="s">
        <v>6</v>
      </c>
      <c r="Z114" s="29" t="s">
        <v>6</v>
      </c>
      <c r="AA114" s="29" t="s">
        <v>6</v>
      </c>
      <c r="AB114" s="46"/>
    </row>
    <row r="115" spans="1:28" s="16" customFormat="1" ht="19.5" customHeight="1">
      <c r="A115" s="127"/>
      <c r="B115" s="13" t="s">
        <v>109</v>
      </c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24" t="s">
        <v>6</v>
      </c>
      <c r="U115" s="29" t="s">
        <v>6</v>
      </c>
      <c r="V115" s="29" t="s">
        <v>6</v>
      </c>
      <c r="W115" s="29" t="s">
        <v>6</v>
      </c>
      <c r="X115" s="29" t="s">
        <v>6</v>
      </c>
      <c r="Y115" s="29" t="s">
        <v>6</v>
      </c>
      <c r="Z115" s="29" t="s">
        <v>6</v>
      </c>
      <c r="AA115" s="29" t="s">
        <v>6</v>
      </c>
      <c r="AB115" s="46"/>
    </row>
    <row r="116" spans="1:28" s="16" customFormat="1" ht="15">
      <c r="A116" s="127"/>
      <c r="B116" s="13" t="s">
        <v>110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24" t="s">
        <v>6</v>
      </c>
      <c r="U116" s="29" t="s">
        <v>6</v>
      </c>
      <c r="V116" s="29" t="s">
        <v>6</v>
      </c>
      <c r="W116" s="29" t="s">
        <v>6</v>
      </c>
      <c r="X116" s="29" t="s">
        <v>6</v>
      </c>
      <c r="Y116" s="29" t="s">
        <v>6</v>
      </c>
      <c r="Z116" s="29" t="s">
        <v>6</v>
      </c>
      <c r="AA116" s="29" t="s">
        <v>6</v>
      </c>
      <c r="AB116" s="46"/>
    </row>
    <row r="117" spans="1:28" s="59" customFormat="1" ht="15">
      <c r="A117" s="128"/>
      <c r="B117" s="62" t="s">
        <v>2</v>
      </c>
      <c r="C117" s="69">
        <f>SUM(C113:C116)</f>
        <v>0</v>
      </c>
      <c r="D117" s="69">
        <f>SUM(D113:D116)</f>
        <v>0</v>
      </c>
      <c r="E117" s="68"/>
      <c r="F117" s="68"/>
      <c r="G117" s="68"/>
      <c r="H117" s="68"/>
      <c r="I117" s="68"/>
      <c r="J117" s="68"/>
      <c r="K117" s="87"/>
      <c r="L117" s="87"/>
      <c r="M117" s="87"/>
      <c r="N117" s="87"/>
      <c r="O117" s="87"/>
      <c r="P117" s="87"/>
      <c r="Q117" s="87"/>
      <c r="R117" s="87"/>
      <c r="S117" s="87"/>
      <c r="T117" s="66"/>
      <c r="U117" s="57"/>
      <c r="V117" s="57"/>
      <c r="W117" s="88"/>
      <c r="X117" s="88"/>
      <c r="Y117" s="88"/>
      <c r="Z117" s="88"/>
      <c r="AA117" s="88"/>
      <c r="AB117" s="58"/>
    </row>
    <row r="118" spans="1:28" s="16" customFormat="1" ht="15">
      <c r="A118" s="132" t="s">
        <v>35</v>
      </c>
      <c r="B118" s="15" t="s">
        <v>111</v>
      </c>
      <c r="C118" s="70"/>
      <c r="D118" s="70"/>
      <c r="E118" s="68"/>
      <c r="F118" s="68"/>
      <c r="G118" s="68"/>
      <c r="H118" s="68"/>
      <c r="I118" s="68"/>
      <c r="J118" s="68"/>
      <c r="K118" s="70"/>
      <c r="L118" s="70"/>
      <c r="M118" s="70"/>
      <c r="N118" s="70"/>
      <c r="O118" s="70"/>
      <c r="P118" s="70"/>
      <c r="Q118" s="70"/>
      <c r="R118" s="70"/>
      <c r="S118" s="70"/>
      <c r="T118" s="26" t="s">
        <v>5</v>
      </c>
      <c r="U118" s="24" t="s">
        <v>6</v>
      </c>
      <c r="V118" s="24" t="s">
        <v>6</v>
      </c>
      <c r="W118" s="29" t="s">
        <v>6</v>
      </c>
      <c r="X118" s="29" t="s">
        <v>6</v>
      </c>
      <c r="Y118" s="29" t="s">
        <v>6</v>
      </c>
      <c r="Z118" s="29" t="s">
        <v>6</v>
      </c>
      <c r="AA118" s="29" t="s">
        <v>6</v>
      </c>
      <c r="AB118" s="46"/>
    </row>
    <row r="119" spans="1:28" s="16" customFormat="1" ht="15">
      <c r="A119" s="132"/>
      <c r="B119" s="15" t="s">
        <v>154</v>
      </c>
      <c r="C119" s="70"/>
      <c r="D119" s="70"/>
      <c r="E119" s="68"/>
      <c r="F119" s="68"/>
      <c r="G119" s="68"/>
      <c r="H119" s="68"/>
      <c r="I119" s="68"/>
      <c r="J119" s="68"/>
      <c r="K119" s="70"/>
      <c r="L119" s="70"/>
      <c r="M119" s="70"/>
      <c r="N119" s="70"/>
      <c r="O119" s="70"/>
      <c r="P119" s="70"/>
      <c r="Q119" s="70"/>
      <c r="R119" s="70"/>
      <c r="S119" s="70"/>
      <c r="T119" s="24" t="s">
        <v>6</v>
      </c>
      <c r="U119" s="24" t="s">
        <v>6</v>
      </c>
      <c r="V119" s="26" t="s">
        <v>5</v>
      </c>
      <c r="W119" s="29" t="s">
        <v>6</v>
      </c>
      <c r="X119" s="29" t="s">
        <v>6</v>
      </c>
      <c r="Y119" s="29" t="s">
        <v>6</v>
      </c>
      <c r="Z119" s="29" t="s">
        <v>6</v>
      </c>
      <c r="AA119" s="29" t="s">
        <v>6</v>
      </c>
      <c r="AB119" s="46"/>
    </row>
    <row r="120" spans="1:28" s="59" customFormat="1" ht="15">
      <c r="A120" s="132"/>
      <c r="B120" s="63" t="s">
        <v>2</v>
      </c>
      <c r="C120" s="71">
        <f>SUM(C118:C119)</f>
        <v>0</v>
      </c>
      <c r="D120" s="71">
        <f>SUM(D118:D119)</f>
        <v>0</v>
      </c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2"/>
      <c r="U120" s="56"/>
      <c r="V120" s="56"/>
      <c r="W120" s="56"/>
      <c r="X120" s="56"/>
      <c r="Y120" s="56"/>
      <c r="Z120" s="56"/>
      <c r="AA120" s="56"/>
      <c r="AB120" s="58"/>
    </row>
    <row r="121" spans="1:28" ht="22.5" customHeight="1">
      <c r="A121" s="133" t="s">
        <v>122</v>
      </c>
      <c r="B121" s="133"/>
      <c r="C121" s="73">
        <f>SUM(C10,C22,C32,C37,C45,C54,C61,C71,C81,C92,C100,C107,C112,C117,C120)</f>
        <v>46</v>
      </c>
      <c r="D121" s="73">
        <f>SUM(D10,D22,D32,D37,D45,D54,D61,D71,D81,D92,D100,D107,D112,D117,D120)</f>
        <v>24</v>
      </c>
      <c r="E121" s="73">
        <f aca="true" t="shared" si="0" ref="E121:S121">SUM(E10,E22,E32,E37,E45,E54,E61,E71,E81,E92,E100,E107,E112,E117,E120)</f>
        <v>0</v>
      </c>
      <c r="F121" s="73">
        <f t="shared" si="0"/>
        <v>0</v>
      </c>
      <c r="G121" s="73">
        <f t="shared" si="0"/>
        <v>0</v>
      </c>
      <c r="H121" s="73">
        <f t="shared" si="0"/>
        <v>0</v>
      </c>
      <c r="I121" s="73">
        <f t="shared" si="0"/>
        <v>0</v>
      </c>
      <c r="J121" s="73">
        <f t="shared" si="0"/>
        <v>0</v>
      </c>
      <c r="K121" s="73">
        <f t="shared" si="0"/>
        <v>0</v>
      </c>
      <c r="L121" s="73">
        <f t="shared" si="0"/>
        <v>0</v>
      </c>
      <c r="M121" s="73">
        <f t="shared" si="0"/>
        <v>0</v>
      </c>
      <c r="N121" s="73">
        <f t="shared" si="0"/>
        <v>0</v>
      </c>
      <c r="O121" s="73">
        <f t="shared" si="0"/>
        <v>0</v>
      </c>
      <c r="P121" s="73">
        <f t="shared" si="0"/>
        <v>0</v>
      </c>
      <c r="Q121" s="73">
        <f>SUM(Q7:Q120)</f>
        <v>5</v>
      </c>
      <c r="R121" s="73">
        <f t="shared" si="0"/>
        <v>0</v>
      </c>
      <c r="S121" s="73">
        <f t="shared" si="0"/>
        <v>1</v>
      </c>
      <c r="T121" s="79"/>
      <c r="U121" s="77"/>
      <c r="V121" s="77"/>
      <c r="W121" s="85"/>
      <c r="X121" s="85"/>
      <c r="Y121" s="85"/>
      <c r="Z121" s="92"/>
      <c r="AA121" s="98"/>
      <c r="AB121" s="46"/>
    </row>
    <row r="123" spans="1:20" ht="15">
      <c r="A123" s="19"/>
      <c r="B123" s="104" t="s">
        <v>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">
      <c r="A124" s="20"/>
      <c r="B124" s="104" t="s">
        <v>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>
      <c r="A125" s="21"/>
      <c r="B125" s="104" t="s">
        <v>5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">
      <c r="A126" s="22"/>
      <c r="B126" s="105" t="s">
        <v>6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</sheetData>
  <sheetProtection/>
  <autoFilter ref="A6:AC119"/>
  <mergeCells count="37">
    <mergeCell ref="AA5:AA6"/>
    <mergeCell ref="Z5:Z6"/>
    <mergeCell ref="A11:A22"/>
    <mergeCell ref="T5:T6"/>
    <mergeCell ref="E5:G5"/>
    <mergeCell ref="K5:M5"/>
    <mergeCell ref="A5:A6"/>
    <mergeCell ref="B5:B6"/>
    <mergeCell ref="Q5:S5"/>
    <mergeCell ref="C5:C6"/>
    <mergeCell ref="A121:B121"/>
    <mergeCell ref="A23:A32"/>
    <mergeCell ref="A33:A37"/>
    <mergeCell ref="A38:A45"/>
    <mergeCell ref="A46:A54"/>
    <mergeCell ref="A108:A112"/>
    <mergeCell ref="A55:A61"/>
    <mergeCell ref="A62:A71"/>
    <mergeCell ref="A93:A100"/>
    <mergeCell ref="A101:A107"/>
    <mergeCell ref="A82:A92"/>
    <mergeCell ref="A72:A81"/>
    <mergeCell ref="A7:A10"/>
    <mergeCell ref="W5:W6"/>
    <mergeCell ref="A118:A120"/>
    <mergeCell ref="A113:A117"/>
    <mergeCell ref="N5:P5"/>
    <mergeCell ref="X5:X6"/>
    <mergeCell ref="Y5:Y6"/>
    <mergeCell ref="A2:AB2"/>
    <mergeCell ref="A3:AB3"/>
    <mergeCell ref="A1:AB1"/>
    <mergeCell ref="V5:V6"/>
    <mergeCell ref="AB5:AB6"/>
    <mergeCell ref="H5:J5"/>
    <mergeCell ref="U5:U6"/>
    <mergeCell ref="D5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2021-08-06T07:18:04Z</dcterms:created>
  <dcterms:modified xsi:type="dcterms:W3CDTF">2021-08-23T09:30:02Z</dcterms:modified>
  <cp:category/>
  <cp:version/>
  <cp:contentType/>
  <cp:contentStatus/>
</cp:coreProperties>
</file>